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2250" yWindow="120" windowWidth="14985" windowHeight="9255"/>
  </bookViews>
  <sheets>
    <sheet name="2-3 ５歳年齢別人口（国調）" sheetId="28" r:id="rId1"/>
  </sheets>
  <definedNames>
    <definedName name="_xlnm.Print_Area" localSheetId="0">'2-3 ５歳年齢別人口（国調）'!$A$1:$AG$29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<sst xmlns="http://schemas.openxmlformats.org/spreadsheetml/2006/main" xmlns:r="http://schemas.openxmlformats.org/officeDocument/2006/relationships" count="41" uniqueCount="41">
  <si>
    <t>総数</t>
    <rPh sb="0" eb="2">
      <t>ソウスウ</t>
    </rPh>
    <phoneticPr fontId="2"/>
  </si>
  <si>
    <t>男</t>
    <rPh sb="0" eb="1">
      <t>オトコ</t>
    </rPh>
    <phoneticPr fontId="2"/>
  </si>
  <si>
    <t>平成２２年</t>
    <rPh sb="0" eb="2">
      <t>ヘイセイ</t>
    </rPh>
    <rPh sb="4" eb="5">
      <t>ネン</t>
    </rPh>
    <phoneticPr fontId="2"/>
  </si>
  <si>
    <t>５歳～９歳</t>
    <rPh sb="1" eb="2">
      <t>サイ</t>
    </rPh>
    <rPh sb="4" eb="5">
      <t>サイ</t>
    </rPh>
    <phoneticPr fontId="2"/>
  </si>
  <si>
    <t>女</t>
    <rPh sb="0" eb="1">
      <t>オンナ</t>
    </rPh>
    <phoneticPr fontId="2"/>
  </si>
  <si>
    <t>１０歳～１４歳</t>
    <rPh sb="2" eb="3">
      <t>サイ</t>
    </rPh>
    <rPh sb="6" eb="7">
      <t>サイ</t>
    </rPh>
    <phoneticPr fontId="2"/>
  </si>
  <si>
    <t>２－３　５歳年齢別人口（国勢調査）(つづき）</t>
    <rPh sb="5" eb="6">
      <t>サイ</t>
    </rPh>
    <rPh sb="6" eb="8">
      <t>ネンレイ</t>
    </rPh>
    <rPh sb="8" eb="9">
      <t>ベツ</t>
    </rPh>
    <rPh sb="9" eb="11">
      <t>ジンコウ</t>
    </rPh>
    <rPh sb="12" eb="14">
      <t>コクセイ</t>
    </rPh>
    <rPh sb="14" eb="16">
      <t>チョウサ</t>
    </rPh>
    <phoneticPr fontId="7"/>
  </si>
  <si>
    <t>-</t>
  </si>
  <si>
    <t>年齢</t>
    <rPh sb="0" eb="2">
      <t>ネンレイ</t>
    </rPh>
    <phoneticPr fontId="2"/>
  </si>
  <si>
    <t>０歳～４歳</t>
    <rPh sb="1" eb="2">
      <t>サイ</t>
    </rPh>
    <rPh sb="4" eb="5">
      <t>サイ</t>
    </rPh>
    <phoneticPr fontId="2"/>
  </si>
  <si>
    <t>３５歳～３９歳</t>
    <rPh sb="2" eb="3">
      <t>サイ</t>
    </rPh>
    <rPh sb="6" eb="7">
      <t>サイ</t>
    </rPh>
    <phoneticPr fontId="2"/>
  </si>
  <si>
    <t>１５歳～１９歳</t>
    <rPh sb="2" eb="3">
      <t>サイ</t>
    </rPh>
    <rPh sb="6" eb="7">
      <t>サイ</t>
    </rPh>
    <phoneticPr fontId="2"/>
  </si>
  <si>
    <t>２０歳～２４歳</t>
    <rPh sb="2" eb="3">
      <t>サイ</t>
    </rPh>
    <rPh sb="6" eb="7">
      <t>サイ</t>
    </rPh>
    <phoneticPr fontId="2"/>
  </si>
  <si>
    <t>４０歳～４４歳</t>
    <rPh sb="2" eb="3">
      <t>サイ</t>
    </rPh>
    <rPh sb="6" eb="7">
      <t>サイ</t>
    </rPh>
    <phoneticPr fontId="2"/>
  </si>
  <si>
    <t>令和２年</t>
    <rPh sb="0" eb="2">
      <t>レイワ</t>
    </rPh>
    <rPh sb="3" eb="4">
      <t>ネン</t>
    </rPh>
    <phoneticPr fontId="2"/>
  </si>
  <si>
    <t>２５歳～２９歳</t>
    <rPh sb="2" eb="3">
      <t>サイ</t>
    </rPh>
    <rPh sb="6" eb="7">
      <t>サイ</t>
    </rPh>
    <phoneticPr fontId="2"/>
  </si>
  <si>
    <t>３０歳～３４歳</t>
    <rPh sb="2" eb="3">
      <t>サイ</t>
    </rPh>
    <rPh sb="6" eb="7">
      <t>サイ</t>
    </rPh>
    <phoneticPr fontId="2"/>
  </si>
  <si>
    <t>４５歳～４９歳</t>
    <rPh sb="2" eb="3">
      <t>サイ</t>
    </rPh>
    <rPh sb="6" eb="7">
      <t>サイ</t>
    </rPh>
    <phoneticPr fontId="2"/>
  </si>
  <si>
    <t>５０歳～５４歳</t>
    <rPh sb="2" eb="3">
      <t>サイ</t>
    </rPh>
    <rPh sb="6" eb="7">
      <t>サイ</t>
    </rPh>
    <phoneticPr fontId="2"/>
  </si>
  <si>
    <t>５５歳～５９歳</t>
    <rPh sb="2" eb="3">
      <t>サイ</t>
    </rPh>
    <rPh sb="6" eb="7">
      <t>サイ</t>
    </rPh>
    <phoneticPr fontId="2"/>
  </si>
  <si>
    <t>６０歳～６４歳</t>
    <rPh sb="2" eb="3">
      <t>サイ</t>
    </rPh>
    <rPh sb="6" eb="7">
      <t>サイ</t>
    </rPh>
    <phoneticPr fontId="2"/>
  </si>
  <si>
    <t>６５歳～６９歳</t>
    <rPh sb="2" eb="3">
      <t>サイ</t>
    </rPh>
    <rPh sb="6" eb="7">
      <t>サイ</t>
    </rPh>
    <phoneticPr fontId="2"/>
  </si>
  <si>
    <t>７０歳～７４歳</t>
    <rPh sb="2" eb="3">
      <t>サイ</t>
    </rPh>
    <rPh sb="6" eb="7">
      <t>サイ</t>
    </rPh>
    <phoneticPr fontId="2"/>
  </si>
  <si>
    <t>７５歳～７９歳</t>
    <rPh sb="2" eb="3">
      <t>サイ</t>
    </rPh>
    <rPh sb="6" eb="7">
      <t>サイ</t>
    </rPh>
    <phoneticPr fontId="2"/>
  </si>
  <si>
    <t>８０歳～８４歳</t>
    <rPh sb="2" eb="3">
      <t>サイ</t>
    </rPh>
    <rPh sb="6" eb="7">
      <t>サイ</t>
    </rPh>
    <phoneticPr fontId="2"/>
  </si>
  <si>
    <t>８５歳～８９歳</t>
    <rPh sb="2" eb="3">
      <t>サイ</t>
    </rPh>
    <rPh sb="6" eb="7">
      <t>サイ</t>
    </rPh>
    <phoneticPr fontId="2"/>
  </si>
  <si>
    <t>９０歳～９４歳</t>
    <rPh sb="2" eb="3">
      <t>サイ</t>
    </rPh>
    <rPh sb="6" eb="7">
      <t>サイ</t>
    </rPh>
    <phoneticPr fontId="2"/>
  </si>
  <si>
    <t>９５歳～９９歳</t>
    <rPh sb="2" eb="3">
      <t>サイ</t>
    </rPh>
    <rPh sb="6" eb="7">
      <t>サイ</t>
    </rPh>
    <phoneticPr fontId="2"/>
  </si>
  <si>
    <t>１００歳～</t>
    <rPh sb="3" eb="4">
      <t>サイ</t>
    </rPh>
    <phoneticPr fontId="2"/>
  </si>
  <si>
    <t>資料：国勢調査</t>
    <rPh sb="0" eb="2">
      <t>シリョウ</t>
    </rPh>
    <rPh sb="3" eb="5">
      <t>コクセイ</t>
    </rPh>
    <rPh sb="5" eb="7">
      <t>チョウサ</t>
    </rPh>
    <phoneticPr fontId="2"/>
  </si>
  <si>
    <t>氏家</t>
    <rPh sb="0" eb="2">
      <t>ウジイエ</t>
    </rPh>
    <phoneticPr fontId="2"/>
  </si>
  <si>
    <t>喜連川</t>
    <rPh sb="0" eb="3">
      <t>キツレガワ</t>
    </rPh>
    <phoneticPr fontId="2"/>
  </si>
  <si>
    <t>平成１７年</t>
    <rPh sb="0" eb="2">
      <t>ヘイセイ</t>
    </rPh>
    <rPh sb="4" eb="5">
      <t>ネン</t>
    </rPh>
    <phoneticPr fontId="2"/>
  </si>
  <si>
    <t>　　　      　　　　　　　　　　　平成２年</t>
    <rPh sb="20" eb="22">
      <t>ヘイセイ</t>
    </rPh>
    <rPh sb="23" eb="24">
      <t>ネン</t>
    </rPh>
    <phoneticPr fontId="2"/>
  </si>
  <si>
    <t>　　　      　　　　　　　　　　　平成７年</t>
    <rPh sb="20" eb="22">
      <t>ヘイセイ</t>
    </rPh>
    <rPh sb="23" eb="24">
      <t>ネン</t>
    </rPh>
    <phoneticPr fontId="2"/>
  </si>
  <si>
    <t>　　　      　　　　　　　　　　　平成１２年</t>
    <rPh sb="20" eb="22">
      <t>ヘイセイ</t>
    </rPh>
    <rPh sb="24" eb="25">
      <t>ネン</t>
    </rPh>
    <phoneticPr fontId="2"/>
  </si>
  <si>
    <t>２－３　５歳年齢別人口（国勢調査）</t>
    <rPh sb="5" eb="6">
      <t>サイ</t>
    </rPh>
    <rPh sb="6" eb="8">
      <t>ネンレイ</t>
    </rPh>
    <rPh sb="8" eb="9">
      <t>ベツ</t>
    </rPh>
    <rPh sb="9" eb="11">
      <t>ジンコウ</t>
    </rPh>
    <rPh sb="12" eb="14">
      <t>コクセイ</t>
    </rPh>
    <rPh sb="14" eb="16">
      <t>チョウサ</t>
    </rPh>
    <phoneticPr fontId="7"/>
  </si>
  <si>
    <t>さくら市</t>
    <rPh sb="3" eb="4">
      <t>シ</t>
    </rPh>
    <phoneticPr fontId="2"/>
  </si>
  <si>
    <t>　（各年10月１日現在）</t>
    <rPh sb="2" eb="3">
      <t>カク</t>
    </rPh>
    <rPh sb="3" eb="4">
      <t>ネン</t>
    </rPh>
    <rPh sb="6" eb="7">
      <t>ツキ</t>
    </rPh>
    <rPh sb="8" eb="9">
      <t>ニチ</t>
    </rPh>
    <rPh sb="9" eb="11">
      <t>ゲンザイ</t>
    </rPh>
    <phoneticPr fontId="2"/>
  </si>
  <si>
    <t>年齢不詳</t>
    <rPh sb="0" eb="2">
      <t>ネンレイ</t>
    </rPh>
    <rPh sb="2" eb="4">
      <t>フショウ</t>
    </rPh>
    <phoneticPr fontId="2"/>
  </si>
  <si>
    <t>平成２７年</t>
    <rPh sb="0" eb="2">
      <t>ヘイセイ</t>
    </rPh>
    <rPh sb="4" eb="5">
      <t>ネン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</si>
</sst>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41" formatCode="_ * #,##0_ ;_ * \-#,##0_ ;_ * &quot;-&quot;_ ;_ @_ "/>
  </numFmts>
  <fonts count="8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明朝"/>
      <family val="1"/>
    </font>
    <font>
      <b/>
      <sz val="14"/>
      <color indexed="8"/>
      <name val="ＭＳ Ｐ明朝"/>
      <family val="1"/>
    </font>
    <font>
      <sz val="11"/>
      <color auto="1"/>
      <name val="ＭＳ Ｐ明朝"/>
      <family val="1"/>
    </font>
    <font>
      <sz val="10"/>
      <color indexed="8"/>
      <name val="ＭＳ Ｐ明朝"/>
      <family val="1"/>
    </font>
    <font>
      <sz val="6"/>
      <color auto="1"/>
      <name val="ＭＳ Ｐ明朝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distributed" vertical="center"/>
    </xf>
    <xf numFmtId="0" fontId="4" fillId="0" borderId="0" xfId="0" applyFont="1" applyFill="1" applyBorder="1" applyAlignment="1" applyProtection="1">
      <alignment horizontal="left"/>
    </xf>
    <xf numFmtId="0" fontId="3" fillId="0" borderId="1" xfId="0" applyFont="1" applyFill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vertical="center" wrapText="1"/>
    </xf>
    <xf numFmtId="0" fontId="0" fillId="0" borderId="1" xfId="0" applyBorder="1" applyAlignment="1">
      <alignment horizontal="left"/>
    </xf>
    <xf numFmtId="0" fontId="3" fillId="0" borderId="7" xfId="0" applyFont="1" applyFill="1" applyBorder="1" applyAlignment="1">
      <alignment vertical="center"/>
    </xf>
    <xf numFmtId="0" fontId="6" fillId="0" borderId="7" xfId="0" applyFont="1" applyFill="1" applyBorder="1" applyAlignment="1" applyProtection="1">
      <alignment horizontal="center" vertical="center"/>
    </xf>
    <xf numFmtId="38" fontId="6" fillId="0" borderId="2" xfId="2" quotePrefix="1" applyFont="1" applyFill="1" applyBorder="1" applyAlignment="1" applyProtection="1">
      <alignment horizontal="right"/>
    </xf>
    <xf numFmtId="38" fontId="6" fillId="0" borderId="5" xfId="2" quotePrefix="1" applyFont="1" applyFill="1" applyBorder="1" applyAlignment="1" applyProtection="1">
      <alignment horizontal="right"/>
    </xf>
    <xf numFmtId="38" fontId="6" fillId="0" borderId="5" xfId="2" applyFont="1" applyFill="1" applyBorder="1" applyAlignment="1" applyProtection="1">
      <alignment horizontal="right"/>
    </xf>
    <xf numFmtId="38" fontId="6" fillId="0" borderId="4" xfId="2" applyFont="1" applyFill="1" applyBorder="1" applyAlignment="1" applyProtection="1">
      <alignment horizontal="right"/>
    </xf>
    <xf numFmtId="0" fontId="0" fillId="0" borderId="6" xfId="0" applyBorder="1" applyAlignment="1"/>
    <xf numFmtId="0" fontId="0" fillId="0" borderId="8" xfId="0" applyBorder="1" applyAlignment="1">
      <alignment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41" fontId="6" fillId="0" borderId="0" xfId="0" quotePrefix="1" applyNumberFormat="1" applyFont="1" applyFill="1" applyBorder="1" applyAlignment="1" applyProtection="1">
      <alignment horizontal="right"/>
    </xf>
    <xf numFmtId="0" fontId="0" fillId="0" borderId="10" xfId="0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38" fontId="6" fillId="0" borderId="11" xfId="2" quotePrefix="1" applyFont="1" applyFill="1" applyBorder="1" applyAlignment="1" applyProtection="1">
      <alignment horizontal="right"/>
    </xf>
  </cellXfs>
  <cellStyles count="3">
    <cellStyle name="桁区切り 2" xfId="1"/>
    <cellStyle name="標準" xfId="0" builtinId="0"/>
    <cellStyle name="桁区切り" xfId="2" builtinId="6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00FFFF"/>
      <rgbColor rgb="0000FF00"/>
      <rgbColor rgb="00FF00FF"/>
      <rgbColor rgb="00FF0000"/>
      <rgbColor rgb="00FFFF00"/>
      <rgbColor rgb="00FFFFFF"/>
      <rgbColor rgb="0000007F"/>
      <rgbColor rgb="00007F7F"/>
      <rgbColor rgb="00007F00"/>
      <rgbColor rgb="007F007F"/>
      <rgbColor rgb="007F0000"/>
      <rgbColor rgb="007F7F00"/>
      <rgbColor rgb="007F7F7F"/>
      <rgbColor rgb="00C0C0C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G30"/>
  <sheetViews>
    <sheetView tabSelected="1" view="pageBreakPreview" topLeftCell="O1" zoomScaleSheetLayoutView="100" workbookViewId="0">
      <selection activeCell="W12" sqref="W12"/>
    </sheetView>
  </sheetViews>
  <sheetFormatPr defaultRowHeight="12"/>
  <cols>
    <col min="1" max="1" width="1.75" style="1" customWidth="1"/>
    <col min="2" max="2" width="13.5" style="2" customWidth="1"/>
    <col min="3" max="3" width="7.75" style="1" customWidth="1"/>
    <col min="4" max="4" width="6.875" style="1" customWidth="1"/>
    <col min="5" max="5" width="6.625" style="1" customWidth="1"/>
    <col min="6" max="6" width="7.75" style="1" customWidth="1"/>
    <col min="7" max="7" width="6.625" style="1" customWidth="1"/>
    <col min="8" max="8" width="6.875" style="1" customWidth="1"/>
    <col min="9" max="9" width="7.75" style="1" customWidth="1"/>
    <col min="10" max="10" width="6.875" style="1" customWidth="1"/>
    <col min="11" max="11" width="6.625" style="1" customWidth="1"/>
    <col min="12" max="12" width="7.75" style="1" customWidth="1"/>
    <col min="13" max="13" width="6.625" style="1" customWidth="1"/>
    <col min="14" max="14" width="6.875" style="1" customWidth="1"/>
    <col min="15" max="15" width="7.75" style="1" customWidth="1"/>
    <col min="16" max="16" width="6.875" style="1" customWidth="1"/>
    <col min="17" max="17" width="6.625" style="1" customWidth="1"/>
    <col min="18" max="18" width="7.75" style="1" customWidth="1"/>
    <col min="19" max="20" width="6.625" style="1" customWidth="1"/>
    <col min="21" max="21" width="13.5" style="2" customWidth="1"/>
    <col min="22" max="16384" width="9" style="1" customWidth="1"/>
  </cols>
  <sheetData>
    <row r="1" spans="2:33" ht="16.5" customHeight="1">
      <c r="B1" s="3" t="s">
        <v>36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 t="s">
        <v>6</v>
      </c>
      <c r="V1" s="3"/>
      <c r="W1" s="3"/>
      <c r="X1" s="3"/>
      <c r="Y1" s="3"/>
      <c r="Z1" s="3"/>
      <c r="AA1" s="3"/>
    </row>
    <row r="2" spans="2:33" ht="21" customHeight="1">
      <c r="B2" s="4" t="s">
        <v>38</v>
      </c>
      <c r="C2" s="13"/>
      <c r="D2" s="13"/>
      <c r="E2" s="13"/>
      <c r="F2" s="13"/>
      <c r="U2" s="1"/>
    </row>
    <row r="3" spans="2:33" ht="21" customHeight="1">
      <c r="B3" s="5" t="s">
        <v>8</v>
      </c>
      <c r="C3" s="14" t="s">
        <v>33</v>
      </c>
      <c r="D3" s="21"/>
      <c r="E3" s="21"/>
      <c r="F3" s="21"/>
      <c r="G3" s="21"/>
      <c r="H3" s="27"/>
      <c r="I3" s="14" t="s">
        <v>34</v>
      </c>
      <c r="J3" s="21"/>
      <c r="K3" s="21"/>
      <c r="L3" s="21"/>
      <c r="M3" s="21"/>
      <c r="N3" s="27"/>
      <c r="O3" s="14" t="s">
        <v>35</v>
      </c>
      <c r="P3" s="21"/>
      <c r="Q3" s="21"/>
      <c r="R3" s="21"/>
      <c r="S3" s="21"/>
      <c r="T3" s="27"/>
      <c r="U3" s="5" t="s">
        <v>8</v>
      </c>
      <c r="V3" s="28" t="s">
        <v>32</v>
      </c>
      <c r="W3" s="29"/>
      <c r="X3" s="30"/>
      <c r="Y3" s="28" t="s">
        <v>2</v>
      </c>
      <c r="Z3" s="29"/>
      <c r="AA3" s="30"/>
      <c r="AB3" s="28" t="s">
        <v>40</v>
      </c>
      <c r="AC3" s="29"/>
      <c r="AD3" s="30"/>
      <c r="AE3" s="28" t="s">
        <v>14</v>
      </c>
      <c r="AF3" s="29"/>
      <c r="AG3" s="30"/>
    </row>
    <row r="4" spans="2:33" ht="17.25" customHeight="1">
      <c r="B4" s="6"/>
      <c r="C4" s="15" t="s">
        <v>30</v>
      </c>
      <c r="D4" s="22"/>
      <c r="E4" s="24"/>
      <c r="F4" s="15" t="s">
        <v>31</v>
      </c>
      <c r="G4" s="22"/>
      <c r="H4" s="24"/>
      <c r="I4" s="15" t="s">
        <v>30</v>
      </c>
      <c r="J4" s="22"/>
      <c r="K4" s="24"/>
      <c r="L4" s="15" t="s">
        <v>31</v>
      </c>
      <c r="M4" s="22"/>
      <c r="N4" s="24"/>
      <c r="O4" s="15" t="s">
        <v>30</v>
      </c>
      <c r="P4" s="22"/>
      <c r="Q4" s="24"/>
      <c r="R4" s="15" t="s">
        <v>31</v>
      </c>
      <c r="S4" s="22"/>
      <c r="T4" s="24"/>
      <c r="U4" s="6"/>
      <c r="V4" s="15" t="s">
        <v>37</v>
      </c>
      <c r="W4" s="22"/>
      <c r="X4" s="24"/>
      <c r="Y4" s="15" t="s">
        <v>37</v>
      </c>
      <c r="Z4" s="22"/>
      <c r="AA4" s="24"/>
      <c r="AB4" s="15" t="s">
        <v>37</v>
      </c>
      <c r="AC4" s="22"/>
      <c r="AD4" s="24"/>
      <c r="AE4" s="15" t="s">
        <v>37</v>
      </c>
      <c r="AF4" s="22"/>
      <c r="AG4" s="24"/>
    </row>
    <row r="5" spans="2:33" ht="17.25" customHeight="1">
      <c r="B5" s="7"/>
      <c r="C5" s="15" t="s">
        <v>0</v>
      </c>
      <c r="D5" s="23" t="s">
        <v>1</v>
      </c>
      <c r="E5" s="24" t="s">
        <v>4</v>
      </c>
      <c r="F5" s="25" t="s">
        <v>0</v>
      </c>
      <c r="G5" s="23" t="s">
        <v>1</v>
      </c>
      <c r="H5" s="23" t="s">
        <v>4</v>
      </c>
      <c r="I5" s="15" t="s">
        <v>0</v>
      </c>
      <c r="J5" s="23" t="s">
        <v>1</v>
      </c>
      <c r="K5" s="24" t="s">
        <v>4</v>
      </c>
      <c r="L5" s="25" t="s">
        <v>0</v>
      </c>
      <c r="M5" s="23" t="s">
        <v>1</v>
      </c>
      <c r="N5" s="23" t="s">
        <v>4</v>
      </c>
      <c r="O5" s="15" t="s">
        <v>0</v>
      </c>
      <c r="P5" s="23" t="s">
        <v>1</v>
      </c>
      <c r="Q5" s="24" t="s">
        <v>4</v>
      </c>
      <c r="R5" s="25" t="s">
        <v>0</v>
      </c>
      <c r="S5" s="23" t="s">
        <v>1</v>
      </c>
      <c r="T5" s="23" t="s">
        <v>4</v>
      </c>
      <c r="U5" s="7"/>
      <c r="V5" s="15" t="s">
        <v>0</v>
      </c>
      <c r="W5" s="23" t="s">
        <v>1</v>
      </c>
      <c r="X5" s="24" t="s">
        <v>4</v>
      </c>
      <c r="Y5" s="15" t="s">
        <v>0</v>
      </c>
      <c r="Z5" s="23" t="s">
        <v>1</v>
      </c>
      <c r="AA5" s="24" t="s">
        <v>4</v>
      </c>
      <c r="AB5" s="15" t="s">
        <v>0</v>
      </c>
      <c r="AC5" s="23" t="s">
        <v>1</v>
      </c>
      <c r="AD5" s="24" t="s">
        <v>4</v>
      </c>
      <c r="AE5" s="15" t="s">
        <v>0</v>
      </c>
      <c r="AF5" s="23" t="s">
        <v>1</v>
      </c>
      <c r="AG5" s="24" t="s">
        <v>4</v>
      </c>
    </row>
    <row r="6" spans="2:33" ht="15" customHeight="1">
      <c r="B6" s="8" t="s">
        <v>0</v>
      </c>
      <c r="C6" s="16">
        <v>25109</v>
      </c>
      <c r="D6" s="16">
        <v>12316</v>
      </c>
      <c r="E6" s="16">
        <v>12793</v>
      </c>
      <c r="F6" s="16">
        <v>11434</v>
      </c>
      <c r="G6" s="16">
        <v>5763</v>
      </c>
      <c r="H6" s="16">
        <v>5671</v>
      </c>
      <c r="I6" s="16">
        <v>26948</v>
      </c>
      <c r="J6" s="16">
        <v>13266</v>
      </c>
      <c r="K6" s="16">
        <v>13682</v>
      </c>
      <c r="L6" s="16">
        <v>11341</v>
      </c>
      <c r="M6" s="16">
        <v>5705</v>
      </c>
      <c r="N6" s="16">
        <v>5636</v>
      </c>
      <c r="O6" s="16">
        <v>28720</v>
      </c>
      <c r="P6" s="16">
        <v>14111</v>
      </c>
      <c r="Q6" s="16">
        <v>14609</v>
      </c>
      <c r="R6" s="16">
        <v>11310</v>
      </c>
      <c r="S6" s="16">
        <v>5687</v>
      </c>
      <c r="T6" s="16">
        <v>5623</v>
      </c>
      <c r="U6" s="8" t="s">
        <v>0</v>
      </c>
      <c r="V6" s="16">
        <v>41383</v>
      </c>
      <c r="W6" s="16">
        <v>20527</v>
      </c>
      <c r="X6" s="16">
        <v>20856</v>
      </c>
      <c r="Y6" s="16">
        <v>44768</v>
      </c>
      <c r="Z6" s="16">
        <v>23303</v>
      </c>
      <c r="AA6" s="16">
        <v>21465</v>
      </c>
      <c r="AB6" s="16">
        <f>SUM(AB7:AB28)</f>
        <v>44901</v>
      </c>
      <c r="AC6" s="16">
        <f>SUM(AC7:AC28)</f>
        <v>23368</v>
      </c>
      <c r="AD6" s="16">
        <f>SUM(AD7:AD28)</f>
        <v>21533</v>
      </c>
      <c r="AE6" s="16">
        <v>44513</v>
      </c>
      <c r="AF6" s="16">
        <v>23102</v>
      </c>
      <c r="AG6" s="16">
        <v>21411</v>
      </c>
    </row>
    <row r="7" spans="2:33" ht="15" customHeight="1">
      <c r="B7" s="9" t="s">
        <v>9</v>
      </c>
      <c r="C7" s="17">
        <v>1320</v>
      </c>
      <c r="D7" s="17">
        <v>678</v>
      </c>
      <c r="E7" s="17">
        <v>642</v>
      </c>
      <c r="F7" s="17">
        <v>580</v>
      </c>
      <c r="G7" s="17">
        <v>276</v>
      </c>
      <c r="H7" s="17">
        <v>304</v>
      </c>
      <c r="I7" s="17">
        <v>1486</v>
      </c>
      <c r="J7" s="17">
        <v>771</v>
      </c>
      <c r="K7" s="17">
        <v>715</v>
      </c>
      <c r="L7" s="17">
        <v>451</v>
      </c>
      <c r="M7" s="17">
        <v>239</v>
      </c>
      <c r="N7" s="17">
        <v>212</v>
      </c>
      <c r="O7" s="17">
        <v>1508</v>
      </c>
      <c r="P7" s="17">
        <v>793</v>
      </c>
      <c r="Q7" s="17">
        <v>715</v>
      </c>
      <c r="R7" s="17">
        <v>452</v>
      </c>
      <c r="S7" s="17">
        <v>223</v>
      </c>
      <c r="T7" s="17">
        <v>229</v>
      </c>
      <c r="U7" s="9" t="s">
        <v>9</v>
      </c>
      <c r="V7" s="17">
        <v>2079</v>
      </c>
      <c r="W7" s="17">
        <v>1051</v>
      </c>
      <c r="X7" s="17">
        <v>1028</v>
      </c>
      <c r="Y7" s="17">
        <v>2179</v>
      </c>
      <c r="Z7" s="17">
        <v>1073</v>
      </c>
      <c r="AA7" s="17">
        <v>1106</v>
      </c>
      <c r="AB7" s="17">
        <v>2031</v>
      </c>
      <c r="AC7" s="17">
        <v>1047</v>
      </c>
      <c r="AD7" s="17">
        <f t="shared" ref="AD7:AD28" si="0">SUM(AB7-AC7)</f>
        <v>984</v>
      </c>
      <c r="AE7" s="17">
        <v>1769</v>
      </c>
      <c r="AF7" s="17">
        <v>935</v>
      </c>
      <c r="AG7" s="17">
        <v>834</v>
      </c>
    </row>
    <row r="8" spans="2:33" ht="15" customHeight="1">
      <c r="B8" s="9" t="s">
        <v>3</v>
      </c>
      <c r="C8" s="17">
        <v>1673</v>
      </c>
      <c r="D8" s="17">
        <v>840</v>
      </c>
      <c r="E8" s="17">
        <v>833</v>
      </c>
      <c r="F8" s="17">
        <v>831</v>
      </c>
      <c r="G8" s="17">
        <v>435</v>
      </c>
      <c r="H8" s="17">
        <v>396</v>
      </c>
      <c r="I8" s="17">
        <v>1466</v>
      </c>
      <c r="J8" s="17">
        <v>763</v>
      </c>
      <c r="K8" s="17">
        <v>703</v>
      </c>
      <c r="L8" s="17">
        <v>631</v>
      </c>
      <c r="M8" s="17">
        <v>308</v>
      </c>
      <c r="N8" s="17">
        <v>323</v>
      </c>
      <c r="O8" s="17">
        <v>1614</v>
      </c>
      <c r="P8" s="17">
        <v>839</v>
      </c>
      <c r="Q8" s="17">
        <v>775</v>
      </c>
      <c r="R8" s="17">
        <v>519</v>
      </c>
      <c r="S8" s="17">
        <v>269</v>
      </c>
      <c r="T8" s="17">
        <v>250</v>
      </c>
      <c r="U8" s="9" t="s">
        <v>3</v>
      </c>
      <c r="V8" s="17">
        <v>2066</v>
      </c>
      <c r="W8" s="17">
        <v>1085</v>
      </c>
      <c r="X8" s="17">
        <v>981</v>
      </c>
      <c r="Y8" s="17">
        <v>2207</v>
      </c>
      <c r="Z8" s="17">
        <v>1141</v>
      </c>
      <c r="AA8" s="17">
        <v>1066</v>
      </c>
      <c r="AB8" s="17">
        <v>2159</v>
      </c>
      <c r="AC8" s="17">
        <v>1060</v>
      </c>
      <c r="AD8" s="17">
        <f t="shared" si="0"/>
        <v>1099</v>
      </c>
      <c r="AE8" s="17">
        <v>2080</v>
      </c>
      <c r="AF8" s="17">
        <v>1071</v>
      </c>
      <c r="AG8" s="17">
        <v>1009</v>
      </c>
    </row>
    <row r="9" spans="2:33" ht="15" customHeight="1">
      <c r="B9" s="10" t="s">
        <v>5</v>
      </c>
      <c r="C9" s="17">
        <v>1996</v>
      </c>
      <c r="D9" s="17">
        <v>1024</v>
      </c>
      <c r="E9" s="17">
        <v>972</v>
      </c>
      <c r="F9" s="17">
        <v>899</v>
      </c>
      <c r="G9" s="17">
        <v>487</v>
      </c>
      <c r="H9" s="17">
        <v>412</v>
      </c>
      <c r="I9" s="17">
        <v>1783</v>
      </c>
      <c r="J9" s="17">
        <v>879</v>
      </c>
      <c r="K9" s="17">
        <v>904</v>
      </c>
      <c r="L9" s="17">
        <v>867</v>
      </c>
      <c r="M9" s="17">
        <v>458</v>
      </c>
      <c r="N9" s="17">
        <v>409</v>
      </c>
      <c r="O9" s="17">
        <v>1535</v>
      </c>
      <c r="P9" s="17">
        <v>792</v>
      </c>
      <c r="Q9" s="17">
        <v>743</v>
      </c>
      <c r="R9" s="17">
        <v>654</v>
      </c>
      <c r="S9" s="17">
        <v>324</v>
      </c>
      <c r="T9" s="17">
        <v>330</v>
      </c>
      <c r="U9" s="10" t="s">
        <v>5</v>
      </c>
      <c r="V9" s="17">
        <v>2213</v>
      </c>
      <c r="W9" s="17">
        <v>1138</v>
      </c>
      <c r="X9" s="17">
        <v>1075</v>
      </c>
      <c r="Y9" s="17">
        <v>2094</v>
      </c>
      <c r="Z9" s="17">
        <v>1105</v>
      </c>
      <c r="AA9" s="17">
        <v>989</v>
      </c>
      <c r="AB9" s="17">
        <v>2227</v>
      </c>
      <c r="AC9" s="17">
        <v>1162</v>
      </c>
      <c r="AD9" s="17">
        <f t="shared" si="0"/>
        <v>1065</v>
      </c>
      <c r="AE9" s="17">
        <v>2166</v>
      </c>
      <c r="AF9" s="17">
        <v>1073</v>
      </c>
      <c r="AG9" s="17">
        <v>1093</v>
      </c>
    </row>
    <row r="10" spans="2:33" ht="15" customHeight="1">
      <c r="B10" s="9" t="s">
        <v>11</v>
      </c>
      <c r="C10" s="17">
        <v>1966</v>
      </c>
      <c r="D10" s="17">
        <v>934</v>
      </c>
      <c r="E10" s="17">
        <v>1032</v>
      </c>
      <c r="F10" s="17">
        <v>798</v>
      </c>
      <c r="G10" s="17">
        <v>453</v>
      </c>
      <c r="H10" s="17">
        <v>345</v>
      </c>
      <c r="I10" s="17">
        <v>1940</v>
      </c>
      <c r="J10" s="17">
        <v>980</v>
      </c>
      <c r="K10" s="17">
        <v>960</v>
      </c>
      <c r="L10" s="17">
        <v>941</v>
      </c>
      <c r="M10" s="17">
        <v>551</v>
      </c>
      <c r="N10" s="17">
        <v>390</v>
      </c>
      <c r="O10" s="17">
        <v>1689</v>
      </c>
      <c r="P10" s="17">
        <v>808</v>
      </c>
      <c r="Q10" s="17">
        <v>881</v>
      </c>
      <c r="R10" s="17">
        <v>934</v>
      </c>
      <c r="S10" s="17">
        <v>581</v>
      </c>
      <c r="T10" s="17">
        <v>353</v>
      </c>
      <c r="U10" s="9" t="s">
        <v>11</v>
      </c>
      <c r="V10" s="17">
        <v>2198</v>
      </c>
      <c r="W10" s="17">
        <v>1172</v>
      </c>
      <c r="X10" s="17">
        <v>1026</v>
      </c>
      <c r="Y10" s="17">
        <v>2125</v>
      </c>
      <c r="Z10" s="17">
        <v>1144</v>
      </c>
      <c r="AA10" s="17">
        <v>981</v>
      </c>
      <c r="AB10" s="17">
        <v>2077</v>
      </c>
      <c r="AC10" s="17">
        <v>1186</v>
      </c>
      <c r="AD10" s="17">
        <f t="shared" si="0"/>
        <v>891</v>
      </c>
      <c r="AE10" s="17">
        <v>2069</v>
      </c>
      <c r="AF10" s="17">
        <v>1076</v>
      </c>
      <c r="AG10" s="17">
        <v>993</v>
      </c>
    </row>
    <row r="11" spans="2:33" ht="15" customHeight="1">
      <c r="B11" s="9" t="s">
        <v>12</v>
      </c>
      <c r="C11" s="17">
        <v>1364</v>
      </c>
      <c r="D11" s="17">
        <v>706</v>
      </c>
      <c r="E11" s="17">
        <v>658</v>
      </c>
      <c r="F11" s="17">
        <v>543</v>
      </c>
      <c r="G11" s="17">
        <v>283</v>
      </c>
      <c r="H11" s="17">
        <v>260</v>
      </c>
      <c r="I11" s="17">
        <v>1762</v>
      </c>
      <c r="J11" s="17">
        <v>845</v>
      </c>
      <c r="K11" s="17">
        <v>917</v>
      </c>
      <c r="L11" s="17">
        <v>632</v>
      </c>
      <c r="M11" s="17">
        <v>339</v>
      </c>
      <c r="N11" s="17">
        <v>293</v>
      </c>
      <c r="O11" s="17">
        <v>1666</v>
      </c>
      <c r="P11" s="17">
        <v>822</v>
      </c>
      <c r="Q11" s="17">
        <v>844</v>
      </c>
      <c r="R11" s="17">
        <v>643</v>
      </c>
      <c r="S11" s="17">
        <v>348</v>
      </c>
      <c r="T11" s="17">
        <v>295</v>
      </c>
      <c r="U11" s="9" t="s">
        <v>12</v>
      </c>
      <c r="V11" s="17">
        <v>2015</v>
      </c>
      <c r="W11" s="17">
        <v>1039</v>
      </c>
      <c r="X11" s="17">
        <v>976</v>
      </c>
      <c r="Y11" s="17">
        <v>1877</v>
      </c>
      <c r="Z11" s="17">
        <v>1028</v>
      </c>
      <c r="AA11" s="17">
        <v>849</v>
      </c>
      <c r="AB11" s="17">
        <v>1790</v>
      </c>
      <c r="AC11" s="17">
        <v>1012</v>
      </c>
      <c r="AD11" s="17">
        <f t="shared" si="0"/>
        <v>778</v>
      </c>
      <c r="AE11" s="17">
        <v>1719</v>
      </c>
      <c r="AF11" s="17">
        <v>965</v>
      </c>
      <c r="AG11" s="17">
        <v>754</v>
      </c>
    </row>
    <row r="12" spans="2:33" ht="15" customHeight="1">
      <c r="B12" s="10" t="s">
        <v>15</v>
      </c>
      <c r="C12" s="17">
        <v>1356</v>
      </c>
      <c r="D12" s="17">
        <v>705</v>
      </c>
      <c r="E12" s="17">
        <v>651</v>
      </c>
      <c r="F12" s="17">
        <v>579</v>
      </c>
      <c r="G12" s="17">
        <v>335</v>
      </c>
      <c r="H12" s="17">
        <v>244</v>
      </c>
      <c r="I12" s="17">
        <v>1723</v>
      </c>
      <c r="J12" s="17">
        <v>885</v>
      </c>
      <c r="K12" s="17">
        <v>838</v>
      </c>
      <c r="L12" s="17">
        <v>522</v>
      </c>
      <c r="M12" s="17">
        <v>281</v>
      </c>
      <c r="N12" s="17">
        <v>241</v>
      </c>
      <c r="O12" s="17">
        <v>2210</v>
      </c>
      <c r="P12" s="17">
        <v>1104</v>
      </c>
      <c r="Q12" s="17">
        <v>1106</v>
      </c>
      <c r="R12" s="17">
        <v>644</v>
      </c>
      <c r="S12" s="17">
        <v>368</v>
      </c>
      <c r="T12" s="17">
        <v>276</v>
      </c>
      <c r="U12" s="10" t="s">
        <v>15</v>
      </c>
      <c r="V12" s="17">
        <v>2743</v>
      </c>
      <c r="W12" s="17">
        <v>1457</v>
      </c>
      <c r="X12" s="17">
        <v>1286</v>
      </c>
      <c r="Y12" s="17">
        <v>2929</v>
      </c>
      <c r="Z12" s="17">
        <v>1732</v>
      </c>
      <c r="AA12" s="17">
        <v>1197</v>
      </c>
      <c r="AB12" s="17">
        <v>2334</v>
      </c>
      <c r="AC12" s="17">
        <v>1345</v>
      </c>
      <c r="AD12" s="17">
        <f t="shared" si="0"/>
        <v>989</v>
      </c>
      <c r="AE12" s="17">
        <v>2304</v>
      </c>
      <c r="AF12" s="17">
        <v>1374</v>
      </c>
      <c r="AG12" s="17">
        <v>930</v>
      </c>
    </row>
    <row r="13" spans="2:33" ht="15" customHeight="1">
      <c r="B13" s="9" t="s">
        <v>16</v>
      </c>
      <c r="C13" s="17">
        <v>1605</v>
      </c>
      <c r="D13" s="17">
        <v>805</v>
      </c>
      <c r="E13" s="17">
        <v>800</v>
      </c>
      <c r="F13" s="17">
        <v>742</v>
      </c>
      <c r="G13" s="17">
        <v>380</v>
      </c>
      <c r="H13" s="17">
        <v>362</v>
      </c>
      <c r="I13" s="17">
        <v>1737</v>
      </c>
      <c r="J13" s="17">
        <v>899</v>
      </c>
      <c r="K13" s="17">
        <v>838</v>
      </c>
      <c r="L13" s="17">
        <v>544</v>
      </c>
      <c r="M13" s="17">
        <v>311</v>
      </c>
      <c r="N13" s="17">
        <v>233</v>
      </c>
      <c r="O13" s="17">
        <v>2039</v>
      </c>
      <c r="P13" s="17">
        <v>1042</v>
      </c>
      <c r="Q13" s="17">
        <v>997</v>
      </c>
      <c r="R13" s="17">
        <v>519</v>
      </c>
      <c r="S13" s="17">
        <v>277</v>
      </c>
      <c r="T13" s="17">
        <v>242</v>
      </c>
      <c r="U13" s="9" t="s">
        <v>16</v>
      </c>
      <c r="V13" s="17">
        <v>3180</v>
      </c>
      <c r="W13" s="17">
        <v>1628</v>
      </c>
      <c r="X13" s="17">
        <v>1552</v>
      </c>
      <c r="Y13" s="17">
        <v>3467</v>
      </c>
      <c r="Z13" s="17">
        <v>1950</v>
      </c>
      <c r="AA13" s="17">
        <v>1517</v>
      </c>
      <c r="AB13" s="17">
        <v>3012</v>
      </c>
      <c r="AC13" s="17">
        <v>1716</v>
      </c>
      <c r="AD13" s="17">
        <f t="shared" si="0"/>
        <v>1296</v>
      </c>
      <c r="AE13" s="17">
        <v>2572</v>
      </c>
      <c r="AF13" s="17">
        <v>1484</v>
      </c>
      <c r="AG13" s="17">
        <v>1088</v>
      </c>
    </row>
    <row r="14" spans="2:33" ht="15" customHeight="1">
      <c r="B14" s="9" t="s">
        <v>10</v>
      </c>
      <c r="C14" s="17">
        <v>2046</v>
      </c>
      <c r="D14" s="17">
        <v>1032</v>
      </c>
      <c r="E14" s="17">
        <v>1014</v>
      </c>
      <c r="F14" s="17">
        <v>943</v>
      </c>
      <c r="G14" s="17">
        <v>515</v>
      </c>
      <c r="H14" s="17">
        <v>428</v>
      </c>
      <c r="I14" s="17">
        <v>1818</v>
      </c>
      <c r="J14" s="17">
        <v>930</v>
      </c>
      <c r="K14" s="17">
        <v>888</v>
      </c>
      <c r="L14" s="17">
        <v>708</v>
      </c>
      <c r="M14" s="17">
        <v>344</v>
      </c>
      <c r="N14" s="17">
        <v>364</v>
      </c>
      <c r="O14" s="17">
        <v>1889</v>
      </c>
      <c r="P14" s="17">
        <v>990</v>
      </c>
      <c r="Q14" s="17">
        <v>899</v>
      </c>
      <c r="R14" s="17">
        <v>548</v>
      </c>
      <c r="S14" s="17">
        <v>288</v>
      </c>
      <c r="T14" s="17">
        <v>260</v>
      </c>
      <c r="U14" s="9" t="s">
        <v>10</v>
      </c>
      <c r="V14" s="17">
        <v>2694</v>
      </c>
      <c r="W14" s="17">
        <v>1381</v>
      </c>
      <c r="X14" s="17">
        <v>1313</v>
      </c>
      <c r="Y14" s="17">
        <v>3623</v>
      </c>
      <c r="Z14" s="17">
        <v>1996</v>
      </c>
      <c r="AA14" s="17">
        <v>1627</v>
      </c>
      <c r="AB14" s="17">
        <v>3455</v>
      </c>
      <c r="AC14" s="17">
        <v>1909</v>
      </c>
      <c r="AD14" s="17">
        <f t="shared" si="0"/>
        <v>1546</v>
      </c>
      <c r="AE14" s="17">
        <v>3029</v>
      </c>
      <c r="AF14" s="17">
        <v>1668</v>
      </c>
      <c r="AG14" s="17">
        <v>1361</v>
      </c>
    </row>
    <row r="15" spans="2:33" ht="15" customHeight="1">
      <c r="B15" s="10" t="s">
        <v>13</v>
      </c>
      <c r="C15" s="17">
        <v>2284</v>
      </c>
      <c r="D15" s="17">
        <v>1148</v>
      </c>
      <c r="E15" s="17">
        <v>1136</v>
      </c>
      <c r="F15" s="17">
        <v>878</v>
      </c>
      <c r="G15" s="17">
        <v>501</v>
      </c>
      <c r="H15" s="17">
        <v>377</v>
      </c>
      <c r="I15" s="17">
        <v>2146</v>
      </c>
      <c r="J15" s="17">
        <v>1097</v>
      </c>
      <c r="K15" s="17">
        <v>1049</v>
      </c>
      <c r="L15" s="17">
        <v>957</v>
      </c>
      <c r="M15" s="17">
        <v>512</v>
      </c>
      <c r="N15" s="17">
        <v>445</v>
      </c>
      <c r="O15" s="17">
        <v>1921</v>
      </c>
      <c r="P15" s="17">
        <v>986</v>
      </c>
      <c r="Q15" s="17">
        <v>935</v>
      </c>
      <c r="R15" s="17">
        <v>730</v>
      </c>
      <c r="S15" s="17">
        <v>365</v>
      </c>
      <c r="T15" s="17">
        <v>365</v>
      </c>
      <c r="U15" s="10" t="s">
        <v>13</v>
      </c>
      <c r="V15" s="17">
        <v>2516</v>
      </c>
      <c r="W15" s="17">
        <v>1313</v>
      </c>
      <c r="X15" s="17">
        <v>1203</v>
      </c>
      <c r="Y15" s="17">
        <v>2949</v>
      </c>
      <c r="Z15" s="17">
        <v>1620</v>
      </c>
      <c r="AA15" s="17">
        <v>1329</v>
      </c>
      <c r="AB15" s="17">
        <v>3496</v>
      </c>
      <c r="AC15" s="17">
        <v>1893</v>
      </c>
      <c r="AD15" s="17">
        <f t="shared" si="0"/>
        <v>1603</v>
      </c>
      <c r="AE15" s="17">
        <v>3428</v>
      </c>
      <c r="AF15" s="17">
        <v>1915</v>
      </c>
      <c r="AG15" s="17">
        <v>1513</v>
      </c>
    </row>
    <row r="16" spans="2:33" ht="15" customHeight="1">
      <c r="B16" s="9" t="s">
        <v>17</v>
      </c>
      <c r="C16" s="17">
        <v>1723</v>
      </c>
      <c r="D16" s="17">
        <v>891</v>
      </c>
      <c r="E16" s="17">
        <v>832</v>
      </c>
      <c r="F16" s="17">
        <v>566</v>
      </c>
      <c r="G16" s="17">
        <v>294</v>
      </c>
      <c r="H16" s="17">
        <v>272</v>
      </c>
      <c r="I16" s="17">
        <v>2339</v>
      </c>
      <c r="J16" s="17">
        <v>1181</v>
      </c>
      <c r="K16" s="17">
        <v>1158</v>
      </c>
      <c r="L16" s="17">
        <v>887</v>
      </c>
      <c r="M16" s="17">
        <v>498</v>
      </c>
      <c r="N16" s="17">
        <v>389</v>
      </c>
      <c r="O16" s="17">
        <v>2196</v>
      </c>
      <c r="P16" s="17">
        <v>1116</v>
      </c>
      <c r="Q16" s="17">
        <v>1080</v>
      </c>
      <c r="R16" s="17">
        <v>943</v>
      </c>
      <c r="S16" s="17">
        <v>495</v>
      </c>
      <c r="T16" s="17">
        <v>448</v>
      </c>
      <c r="U16" s="9" t="s">
        <v>17</v>
      </c>
      <c r="V16" s="17">
        <v>2617</v>
      </c>
      <c r="W16" s="17">
        <v>1330</v>
      </c>
      <c r="X16" s="17">
        <v>1287</v>
      </c>
      <c r="Y16" s="17">
        <v>2735</v>
      </c>
      <c r="Z16" s="17">
        <v>1519</v>
      </c>
      <c r="AA16" s="17">
        <v>1216</v>
      </c>
      <c r="AB16" s="17">
        <v>2927</v>
      </c>
      <c r="AC16" s="17">
        <v>1607</v>
      </c>
      <c r="AD16" s="17">
        <f t="shared" si="0"/>
        <v>1320</v>
      </c>
      <c r="AE16" s="17">
        <v>3452</v>
      </c>
      <c r="AF16" s="17">
        <v>1863</v>
      </c>
      <c r="AG16" s="17">
        <v>1589</v>
      </c>
    </row>
    <row r="17" spans="2:33" ht="15" customHeight="1">
      <c r="B17" s="9" t="s">
        <v>18</v>
      </c>
      <c r="C17" s="17">
        <v>1631</v>
      </c>
      <c r="D17" s="17">
        <v>855</v>
      </c>
      <c r="E17" s="17">
        <v>776</v>
      </c>
      <c r="F17" s="17">
        <v>635</v>
      </c>
      <c r="G17" s="17">
        <v>309</v>
      </c>
      <c r="H17" s="17">
        <v>326</v>
      </c>
      <c r="I17" s="17">
        <v>1763</v>
      </c>
      <c r="J17" s="17">
        <v>912</v>
      </c>
      <c r="K17" s="17">
        <v>851</v>
      </c>
      <c r="L17" s="17">
        <v>560</v>
      </c>
      <c r="M17" s="17">
        <v>282</v>
      </c>
      <c r="N17" s="17">
        <v>278</v>
      </c>
      <c r="O17" s="17">
        <v>2371</v>
      </c>
      <c r="P17" s="17">
        <v>1187</v>
      </c>
      <c r="Q17" s="17">
        <v>1184</v>
      </c>
      <c r="R17" s="17">
        <v>883</v>
      </c>
      <c r="S17" s="17">
        <v>478</v>
      </c>
      <c r="T17" s="17">
        <v>405</v>
      </c>
      <c r="U17" s="9" t="s">
        <v>18</v>
      </c>
      <c r="V17" s="17">
        <v>3160</v>
      </c>
      <c r="W17" s="17">
        <v>1611</v>
      </c>
      <c r="X17" s="17">
        <v>1549</v>
      </c>
      <c r="Y17" s="17">
        <v>2723</v>
      </c>
      <c r="Z17" s="17">
        <v>1462</v>
      </c>
      <c r="AA17" s="17">
        <v>1261</v>
      </c>
      <c r="AB17" s="17">
        <v>2684</v>
      </c>
      <c r="AC17" s="17">
        <v>1471</v>
      </c>
      <c r="AD17" s="17">
        <f t="shared" si="0"/>
        <v>1213</v>
      </c>
      <c r="AE17" s="17">
        <v>2813</v>
      </c>
      <c r="AF17" s="17">
        <v>1496</v>
      </c>
      <c r="AG17" s="17">
        <v>1317</v>
      </c>
    </row>
    <row r="18" spans="2:33" ht="15" customHeight="1">
      <c r="B18" s="9" t="s">
        <v>19</v>
      </c>
      <c r="C18" s="17">
        <v>1459</v>
      </c>
      <c r="D18" s="17">
        <v>698</v>
      </c>
      <c r="E18" s="17">
        <v>761</v>
      </c>
      <c r="F18" s="17">
        <v>744</v>
      </c>
      <c r="G18" s="17">
        <v>369</v>
      </c>
      <c r="H18" s="17">
        <v>375</v>
      </c>
      <c r="I18" s="17">
        <v>1616</v>
      </c>
      <c r="J18" s="17">
        <v>844</v>
      </c>
      <c r="K18" s="17">
        <v>772</v>
      </c>
      <c r="L18" s="17">
        <v>624</v>
      </c>
      <c r="M18" s="17">
        <v>301</v>
      </c>
      <c r="N18" s="17">
        <v>323</v>
      </c>
      <c r="O18" s="17">
        <v>1792</v>
      </c>
      <c r="P18" s="17">
        <v>931</v>
      </c>
      <c r="Q18" s="17">
        <v>861</v>
      </c>
      <c r="R18" s="17">
        <v>617</v>
      </c>
      <c r="S18" s="17">
        <v>306</v>
      </c>
      <c r="T18" s="17">
        <v>311</v>
      </c>
      <c r="U18" s="9" t="s">
        <v>19</v>
      </c>
      <c r="V18" s="17">
        <v>3302</v>
      </c>
      <c r="W18" s="17">
        <v>1680</v>
      </c>
      <c r="X18" s="17">
        <v>1622</v>
      </c>
      <c r="Y18" s="17">
        <v>3251</v>
      </c>
      <c r="Z18" s="17">
        <v>1703</v>
      </c>
      <c r="AA18" s="17">
        <v>1548</v>
      </c>
      <c r="AB18" s="17">
        <v>2701</v>
      </c>
      <c r="AC18" s="17">
        <v>1441</v>
      </c>
      <c r="AD18" s="17">
        <f t="shared" si="0"/>
        <v>1260</v>
      </c>
      <c r="AE18" s="17">
        <v>2591</v>
      </c>
      <c r="AF18" s="17">
        <v>1382</v>
      </c>
      <c r="AG18" s="17">
        <v>1209</v>
      </c>
    </row>
    <row r="19" spans="2:33" ht="15" customHeight="1">
      <c r="B19" s="9" t="s">
        <v>20</v>
      </c>
      <c r="C19" s="17">
        <v>1475</v>
      </c>
      <c r="D19" s="17">
        <v>704</v>
      </c>
      <c r="E19" s="17">
        <v>771</v>
      </c>
      <c r="F19" s="17">
        <v>824</v>
      </c>
      <c r="G19" s="17">
        <v>388</v>
      </c>
      <c r="H19" s="17">
        <v>436</v>
      </c>
      <c r="I19" s="17">
        <v>1438</v>
      </c>
      <c r="J19" s="17">
        <v>677</v>
      </c>
      <c r="K19" s="17">
        <v>761</v>
      </c>
      <c r="L19" s="17">
        <v>737</v>
      </c>
      <c r="M19" s="17">
        <v>363</v>
      </c>
      <c r="N19" s="17">
        <v>374</v>
      </c>
      <c r="O19" s="17">
        <v>1617</v>
      </c>
      <c r="P19" s="17">
        <v>818</v>
      </c>
      <c r="Q19" s="17">
        <v>799</v>
      </c>
      <c r="R19" s="17">
        <v>669</v>
      </c>
      <c r="S19" s="17">
        <v>323</v>
      </c>
      <c r="T19" s="17">
        <v>346</v>
      </c>
      <c r="U19" s="9" t="s">
        <v>20</v>
      </c>
      <c r="V19" s="17">
        <v>2414</v>
      </c>
      <c r="W19" s="17">
        <v>1226</v>
      </c>
      <c r="X19" s="17">
        <v>1188</v>
      </c>
      <c r="Y19" s="17">
        <v>3345</v>
      </c>
      <c r="Z19" s="17">
        <v>1752</v>
      </c>
      <c r="AA19" s="17">
        <v>1593</v>
      </c>
      <c r="AB19" s="17">
        <v>3218</v>
      </c>
      <c r="AC19" s="17">
        <v>1682</v>
      </c>
      <c r="AD19" s="17">
        <f t="shared" si="0"/>
        <v>1536</v>
      </c>
      <c r="AE19" s="17">
        <v>2593</v>
      </c>
      <c r="AF19" s="17">
        <v>1343</v>
      </c>
      <c r="AG19" s="17">
        <v>1250</v>
      </c>
    </row>
    <row r="20" spans="2:33" ht="15" customHeight="1">
      <c r="B20" s="9" t="s">
        <v>21</v>
      </c>
      <c r="C20" s="17">
        <v>1103</v>
      </c>
      <c r="D20" s="17">
        <v>472</v>
      </c>
      <c r="E20" s="17">
        <v>631</v>
      </c>
      <c r="F20" s="17">
        <v>643</v>
      </c>
      <c r="G20" s="17">
        <v>272</v>
      </c>
      <c r="H20" s="17">
        <v>371</v>
      </c>
      <c r="I20" s="17">
        <v>1381</v>
      </c>
      <c r="J20" s="17">
        <v>636</v>
      </c>
      <c r="K20" s="17">
        <v>745</v>
      </c>
      <c r="L20" s="17">
        <v>793</v>
      </c>
      <c r="M20" s="17">
        <v>370</v>
      </c>
      <c r="N20" s="17">
        <v>423</v>
      </c>
      <c r="O20" s="17">
        <v>1345</v>
      </c>
      <c r="P20" s="17">
        <v>611</v>
      </c>
      <c r="Q20" s="17">
        <v>734</v>
      </c>
      <c r="R20" s="17">
        <v>737</v>
      </c>
      <c r="S20" s="17">
        <v>355</v>
      </c>
      <c r="T20" s="17">
        <v>382</v>
      </c>
      <c r="U20" s="9" t="s">
        <v>21</v>
      </c>
      <c r="V20" s="17">
        <v>2268</v>
      </c>
      <c r="W20" s="17">
        <v>1120</v>
      </c>
      <c r="X20" s="17">
        <v>1148</v>
      </c>
      <c r="Y20" s="17">
        <v>2452</v>
      </c>
      <c r="Z20" s="17">
        <v>1262</v>
      </c>
      <c r="AA20" s="17">
        <v>1190</v>
      </c>
      <c r="AB20" s="17">
        <v>3239</v>
      </c>
      <c r="AC20" s="17">
        <v>1653</v>
      </c>
      <c r="AD20" s="17">
        <f t="shared" si="0"/>
        <v>1586</v>
      </c>
      <c r="AE20" s="17">
        <v>3038</v>
      </c>
      <c r="AF20" s="17">
        <v>1528</v>
      </c>
      <c r="AG20" s="17">
        <v>1510</v>
      </c>
    </row>
    <row r="21" spans="2:33" ht="15" customHeight="1">
      <c r="B21" s="9" t="s">
        <v>22</v>
      </c>
      <c r="C21" s="17">
        <v>842</v>
      </c>
      <c r="D21" s="17">
        <v>379</v>
      </c>
      <c r="E21" s="17">
        <v>463</v>
      </c>
      <c r="F21" s="17">
        <v>472</v>
      </c>
      <c r="G21" s="17">
        <v>195</v>
      </c>
      <c r="H21" s="17">
        <v>277</v>
      </c>
      <c r="I21" s="17">
        <v>1028</v>
      </c>
      <c r="J21" s="17">
        <v>427</v>
      </c>
      <c r="K21" s="17">
        <v>601</v>
      </c>
      <c r="L21" s="17">
        <v>597</v>
      </c>
      <c r="M21" s="17">
        <v>235</v>
      </c>
      <c r="N21" s="17">
        <v>362</v>
      </c>
      <c r="O21" s="17">
        <v>1302</v>
      </c>
      <c r="P21" s="17">
        <v>568</v>
      </c>
      <c r="Q21" s="17">
        <v>734</v>
      </c>
      <c r="R21" s="17">
        <v>729</v>
      </c>
      <c r="S21" s="17">
        <v>321</v>
      </c>
      <c r="T21" s="17">
        <v>408</v>
      </c>
      <c r="U21" s="9" t="s">
        <v>22</v>
      </c>
      <c r="V21" s="17">
        <v>1982</v>
      </c>
      <c r="W21" s="17">
        <v>894</v>
      </c>
      <c r="X21" s="17">
        <v>1088</v>
      </c>
      <c r="Y21" s="17">
        <v>2161</v>
      </c>
      <c r="Z21" s="17">
        <v>1070</v>
      </c>
      <c r="AA21" s="17">
        <v>1091</v>
      </c>
      <c r="AB21" s="17">
        <v>2292</v>
      </c>
      <c r="AC21" s="17">
        <v>1121</v>
      </c>
      <c r="AD21" s="17">
        <f t="shared" si="0"/>
        <v>1171</v>
      </c>
      <c r="AE21" s="17">
        <v>3035</v>
      </c>
      <c r="AF21" s="17">
        <v>1497</v>
      </c>
      <c r="AG21" s="17">
        <v>1538</v>
      </c>
    </row>
    <row r="22" spans="2:33" ht="15" customHeight="1">
      <c r="B22" s="9" t="s">
        <v>23</v>
      </c>
      <c r="C22" s="17">
        <v>652</v>
      </c>
      <c r="D22" s="17">
        <v>250</v>
      </c>
      <c r="E22" s="17">
        <v>402</v>
      </c>
      <c r="F22" s="17">
        <v>377</v>
      </c>
      <c r="G22" s="17">
        <v>144</v>
      </c>
      <c r="H22" s="17">
        <v>233</v>
      </c>
      <c r="I22" s="17">
        <v>719</v>
      </c>
      <c r="J22" s="17">
        <v>291</v>
      </c>
      <c r="K22" s="17">
        <v>428</v>
      </c>
      <c r="L22" s="17">
        <v>405</v>
      </c>
      <c r="M22" s="17">
        <v>153</v>
      </c>
      <c r="N22" s="17">
        <v>252</v>
      </c>
      <c r="O22" s="17">
        <v>925</v>
      </c>
      <c r="P22" s="17">
        <v>351</v>
      </c>
      <c r="Q22" s="17">
        <v>574</v>
      </c>
      <c r="R22" s="17">
        <v>530</v>
      </c>
      <c r="S22" s="17">
        <v>194</v>
      </c>
      <c r="T22" s="17">
        <v>336</v>
      </c>
      <c r="U22" s="9" t="s">
        <v>23</v>
      </c>
      <c r="V22" s="17">
        <v>1789</v>
      </c>
      <c r="W22" s="17">
        <v>730</v>
      </c>
      <c r="X22" s="17">
        <v>1059</v>
      </c>
      <c r="Y22" s="17">
        <v>1771</v>
      </c>
      <c r="Z22" s="17">
        <v>761</v>
      </c>
      <c r="AA22" s="17">
        <v>1010</v>
      </c>
      <c r="AB22" s="17">
        <v>1957</v>
      </c>
      <c r="AC22" s="17">
        <v>913</v>
      </c>
      <c r="AD22" s="17">
        <f t="shared" si="0"/>
        <v>1044</v>
      </c>
      <c r="AE22" s="17">
        <v>2065</v>
      </c>
      <c r="AF22" s="17">
        <v>976</v>
      </c>
      <c r="AG22" s="17">
        <v>1089</v>
      </c>
    </row>
    <row r="23" spans="2:33" ht="15" customHeight="1">
      <c r="B23" s="9" t="s">
        <v>24</v>
      </c>
      <c r="C23" s="17">
        <v>400</v>
      </c>
      <c r="D23" s="17">
        <v>127</v>
      </c>
      <c r="E23" s="17">
        <v>273</v>
      </c>
      <c r="F23" s="17">
        <v>220</v>
      </c>
      <c r="G23" s="17">
        <v>77</v>
      </c>
      <c r="H23" s="17">
        <v>143</v>
      </c>
      <c r="I23" s="17">
        <v>483</v>
      </c>
      <c r="J23" s="17">
        <v>167</v>
      </c>
      <c r="K23" s="17">
        <v>316</v>
      </c>
      <c r="L23" s="17">
        <v>294</v>
      </c>
      <c r="M23" s="17">
        <v>100</v>
      </c>
      <c r="N23" s="17">
        <v>194</v>
      </c>
      <c r="O23" s="17">
        <v>587</v>
      </c>
      <c r="P23" s="17">
        <v>211</v>
      </c>
      <c r="Q23" s="17">
        <v>376</v>
      </c>
      <c r="R23" s="17">
        <v>297</v>
      </c>
      <c r="S23" s="17">
        <v>99</v>
      </c>
      <c r="T23" s="17">
        <v>198</v>
      </c>
      <c r="U23" s="9" t="s">
        <v>24</v>
      </c>
      <c r="V23" s="17">
        <v>1191</v>
      </c>
      <c r="W23" s="17">
        <v>416</v>
      </c>
      <c r="X23" s="17">
        <v>775</v>
      </c>
      <c r="Y23" s="17">
        <v>1503</v>
      </c>
      <c r="Z23" s="17">
        <v>578</v>
      </c>
      <c r="AA23" s="17">
        <v>925</v>
      </c>
      <c r="AB23" s="17">
        <v>1472</v>
      </c>
      <c r="AC23" s="17">
        <v>568</v>
      </c>
      <c r="AD23" s="17">
        <f t="shared" si="0"/>
        <v>904</v>
      </c>
      <c r="AE23" s="17">
        <v>1635</v>
      </c>
      <c r="AF23" s="17">
        <v>720</v>
      </c>
      <c r="AG23" s="17">
        <v>915</v>
      </c>
    </row>
    <row r="24" spans="2:33" ht="15" customHeight="1">
      <c r="B24" s="9" t="s">
        <v>25</v>
      </c>
      <c r="C24" s="17">
        <v>166</v>
      </c>
      <c r="D24" s="17">
        <v>54</v>
      </c>
      <c r="E24" s="17">
        <v>112</v>
      </c>
      <c r="F24" s="17">
        <v>122</v>
      </c>
      <c r="G24" s="17">
        <v>37</v>
      </c>
      <c r="H24" s="17">
        <v>85</v>
      </c>
      <c r="I24" s="17">
        <v>239</v>
      </c>
      <c r="J24" s="17">
        <v>62</v>
      </c>
      <c r="K24" s="17">
        <v>177</v>
      </c>
      <c r="L24" s="17">
        <v>141</v>
      </c>
      <c r="M24" s="17">
        <v>46</v>
      </c>
      <c r="N24" s="17">
        <v>95</v>
      </c>
      <c r="O24" s="17">
        <v>348</v>
      </c>
      <c r="P24" s="17">
        <v>100</v>
      </c>
      <c r="Q24" s="17">
        <v>248</v>
      </c>
      <c r="R24" s="17">
        <v>188</v>
      </c>
      <c r="S24" s="17">
        <v>54</v>
      </c>
      <c r="T24" s="17">
        <v>134</v>
      </c>
      <c r="U24" s="9" t="s">
        <v>25</v>
      </c>
      <c r="V24" s="17">
        <v>617</v>
      </c>
      <c r="W24" s="17">
        <v>187</v>
      </c>
      <c r="X24" s="17">
        <v>430</v>
      </c>
      <c r="Y24" s="17">
        <v>850</v>
      </c>
      <c r="Z24" s="17">
        <v>251</v>
      </c>
      <c r="AA24" s="17">
        <v>599</v>
      </c>
      <c r="AB24" s="17">
        <v>1084</v>
      </c>
      <c r="AC24" s="17">
        <v>369</v>
      </c>
      <c r="AD24" s="17">
        <f t="shared" si="0"/>
        <v>715</v>
      </c>
      <c r="AE24" s="17">
        <v>1116</v>
      </c>
      <c r="AF24" s="17">
        <v>390</v>
      </c>
      <c r="AG24" s="17">
        <v>726</v>
      </c>
    </row>
    <row r="25" spans="2:33" ht="15" customHeight="1">
      <c r="B25" s="9" t="s">
        <v>26</v>
      </c>
      <c r="C25" s="17">
        <v>42</v>
      </c>
      <c r="D25" s="17">
        <v>12</v>
      </c>
      <c r="E25" s="17">
        <v>30</v>
      </c>
      <c r="F25" s="17">
        <v>32</v>
      </c>
      <c r="G25" s="17">
        <v>12</v>
      </c>
      <c r="H25" s="17">
        <v>20</v>
      </c>
      <c r="I25" s="17">
        <v>72</v>
      </c>
      <c r="J25" s="17">
        <v>16</v>
      </c>
      <c r="K25" s="17">
        <v>56</v>
      </c>
      <c r="L25" s="17">
        <v>45</v>
      </c>
      <c r="M25" s="17">
        <v>12</v>
      </c>
      <c r="N25" s="17">
        <v>33</v>
      </c>
      <c r="O25" s="17">
        <v>142</v>
      </c>
      <c r="P25" s="17">
        <v>34</v>
      </c>
      <c r="Q25" s="17">
        <v>108</v>
      </c>
      <c r="R25" s="17">
        <v>64</v>
      </c>
      <c r="S25" s="17">
        <v>17</v>
      </c>
      <c r="T25" s="17">
        <v>47</v>
      </c>
      <c r="U25" s="9" t="s">
        <v>26</v>
      </c>
      <c r="V25" s="17">
        <v>267</v>
      </c>
      <c r="W25" s="17">
        <v>58</v>
      </c>
      <c r="X25" s="17">
        <v>209</v>
      </c>
      <c r="Y25" s="17">
        <v>349</v>
      </c>
      <c r="Z25" s="17">
        <v>72</v>
      </c>
      <c r="AA25" s="17">
        <v>277</v>
      </c>
      <c r="AB25" s="17">
        <v>472</v>
      </c>
      <c r="AC25" s="17">
        <v>107</v>
      </c>
      <c r="AD25" s="17">
        <f t="shared" si="0"/>
        <v>365</v>
      </c>
      <c r="AE25" s="17">
        <v>651</v>
      </c>
      <c r="AF25" s="17">
        <v>181</v>
      </c>
      <c r="AG25" s="17">
        <v>470</v>
      </c>
    </row>
    <row r="26" spans="2:33" ht="15" customHeight="1">
      <c r="B26" s="9" t="s">
        <v>27</v>
      </c>
      <c r="C26" s="17">
        <v>4</v>
      </c>
      <c r="D26" s="18" t="s">
        <v>7</v>
      </c>
      <c r="E26" s="17">
        <v>4</v>
      </c>
      <c r="F26" s="17">
        <v>6</v>
      </c>
      <c r="G26" s="17">
        <v>1</v>
      </c>
      <c r="H26" s="17">
        <v>5</v>
      </c>
      <c r="I26" s="17">
        <v>3</v>
      </c>
      <c r="J26" s="18">
        <v>1</v>
      </c>
      <c r="K26" s="17">
        <v>2</v>
      </c>
      <c r="L26" s="17">
        <v>5</v>
      </c>
      <c r="M26" s="17">
        <v>2</v>
      </c>
      <c r="N26" s="17">
        <v>3</v>
      </c>
      <c r="O26" s="17">
        <v>23</v>
      </c>
      <c r="P26" s="18">
        <v>7</v>
      </c>
      <c r="Q26" s="17">
        <v>16</v>
      </c>
      <c r="R26" s="17">
        <v>9</v>
      </c>
      <c r="S26" s="17">
        <v>2</v>
      </c>
      <c r="T26" s="17">
        <v>7</v>
      </c>
      <c r="U26" s="9" t="s">
        <v>27</v>
      </c>
      <c r="V26" s="17">
        <v>67</v>
      </c>
      <c r="W26" s="18">
        <v>11</v>
      </c>
      <c r="X26" s="17">
        <v>56</v>
      </c>
      <c r="Y26" s="17">
        <v>80</v>
      </c>
      <c r="Z26" s="18">
        <v>16</v>
      </c>
      <c r="AA26" s="17">
        <v>64</v>
      </c>
      <c r="AB26" s="17">
        <v>110</v>
      </c>
      <c r="AC26" s="17">
        <v>13</v>
      </c>
      <c r="AD26" s="17">
        <f t="shared" si="0"/>
        <v>97</v>
      </c>
      <c r="AE26" s="17">
        <v>175</v>
      </c>
      <c r="AF26" s="17">
        <v>29</v>
      </c>
      <c r="AG26" s="17">
        <v>146</v>
      </c>
    </row>
    <row r="27" spans="2:33" ht="15" customHeight="1">
      <c r="B27" s="9" t="s">
        <v>28</v>
      </c>
      <c r="C27" s="18" t="s">
        <v>7</v>
      </c>
      <c r="D27" s="18" t="s">
        <v>7</v>
      </c>
      <c r="E27" s="18" t="s">
        <v>7</v>
      </c>
      <c r="F27" s="18" t="s">
        <v>7</v>
      </c>
      <c r="G27" s="18" t="s">
        <v>7</v>
      </c>
      <c r="H27" s="18" t="s">
        <v>7</v>
      </c>
      <c r="I27" s="18" t="s">
        <v>7</v>
      </c>
      <c r="J27" s="18" t="s">
        <v>7</v>
      </c>
      <c r="K27" s="18" t="s">
        <v>7</v>
      </c>
      <c r="L27" s="18" t="s">
        <v>7</v>
      </c>
      <c r="M27" s="18" t="s">
        <v>7</v>
      </c>
      <c r="N27" s="18" t="s">
        <v>7</v>
      </c>
      <c r="O27" s="18">
        <v>1</v>
      </c>
      <c r="P27" s="18">
        <v>1</v>
      </c>
      <c r="Q27" s="18" t="s">
        <v>7</v>
      </c>
      <c r="R27" s="18">
        <v>1</v>
      </c>
      <c r="S27" s="18" t="s">
        <v>7</v>
      </c>
      <c r="T27" s="18">
        <v>1</v>
      </c>
      <c r="U27" s="9" t="s">
        <v>28</v>
      </c>
      <c r="V27" s="18">
        <v>5</v>
      </c>
      <c r="W27" s="18" t="s">
        <v>7</v>
      </c>
      <c r="X27" s="18">
        <v>5</v>
      </c>
      <c r="Y27" s="18">
        <v>14</v>
      </c>
      <c r="Z27" s="18">
        <v>4</v>
      </c>
      <c r="AA27" s="18">
        <v>10</v>
      </c>
      <c r="AB27" s="18">
        <v>22</v>
      </c>
      <c r="AC27" s="17">
        <v>2</v>
      </c>
      <c r="AD27" s="17">
        <f t="shared" si="0"/>
        <v>20</v>
      </c>
      <c r="AE27" s="18">
        <v>19</v>
      </c>
      <c r="AF27" s="17">
        <v>0</v>
      </c>
      <c r="AG27" s="17">
        <v>19</v>
      </c>
    </row>
    <row r="28" spans="2:33" ht="15" customHeight="1">
      <c r="B28" s="11" t="s">
        <v>39</v>
      </c>
      <c r="C28" s="19">
        <f t="shared" ref="C28:T28" si="1">C6-SUM(C7:C27)</f>
        <v>2</v>
      </c>
      <c r="D28" s="19">
        <f t="shared" si="1"/>
        <v>2</v>
      </c>
      <c r="E28" s="19">
        <f t="shared" si="1"/>
        <v>0</v>
      </c>
      <c r="F28" s="19">
        <f t="shared" si="1"/>
        <v>0</v>
      </c>
      <c r="G28" s="19">
        <f t="shared" si="1"/>
        <v>0</v>
      </c>
      <c r="H28" s="19">
        <f t="shared" si="1"/>
        <v>0</v>
      </c>
      <c r="I28" s="19">
        <f t="shared" si="1"/>
        <v>6</v>
      </c>
      <c r="J28" s="19">
        <f t="shared" si="1"/>
        <v>3</v>
      </c>
      <c r="K28" s="19">
        <f t="shared" si="1"/>
        <v>3</v>
      </c>
      <c r="L28" s="19">
        <f t="shared" si="1"/>
        <v>0</v>
      </c>
      <c r="M28" s="19">
        <f t="shared" si="1"/>
        <v>0</v>
      </c>
      <c r="N28" s="19">
        <f t="shared" si="1"/>
        <v>0</v>
      </c>
      <c r="O28" s="19">
        <f t="shared" si="1"/>
        <v>0</v>
      </c>
      <c r="P28" s="19">
        <f t="shared" si="1"/>
        <v>0</v>
      </c>
      <c r="Q28" s="19">
        <f t="shared" si="1"/>
        <v>0</v>
      </c>
      <c r="R28" s="19">
        <f t="shared" si="1"/>
        <v>0</v>
      </c>
      <c r="S28" s="19">
        <f t="shared" si="1"/>
        <v>0</v>
      </c>
      <c r="T28" s="19">
        <f t="shared" si="1"/>
        <v>0</v>
      </c>
      <c r="U28" s="11" t="s">
        <v>39</v>
      </c>
      <c r="V28" s="19">
        <f t="shared" ref="V28:AA28" si="2">V6-SUM(V7:V27)</f>
        <v>0</v>
      </c>
      <c r="W28" s="19">
        <f t="shared" si="2"/>
        <v>0</v>
      </c>
      <c r="X28" s="19">
        <f t="shared" si="2"/>
        <v>0</v>
      </c>
      <c r="Y28" s="19">
        <f t="shared" si="2"/>
        <v>84</v>
      </c>
      <c r="Z28" s="19">
        <f t="shared" si="2"/>
        <v>64</v>
      </c>
      <c r="AA28" s="19">
        <f t="shared" si="2"/>
        <v>20</v>
      </c>
      <c r="AB28" s="19">
        <v>142</v>
      </c>
      <c r="AC28" s="31">
        <v>91</v>
      </c>
      <c r="AD28" s="31">
        <f t="shared" si="0"/>
        <v>51</v>
      </c>
      <c r="AE28" s="19">
        <v>194</v>
      </c>
      <c r="AF28" s="31">
        <v>136</v>
      </c>
      <c r="AG28" s="31">
        <v>58</v>
      </c>
    </row>
    <row r="29" spans="2:33" ht="19.5" customHeight="1">
      <c r="B29" s="12" t="s">
        <v>29</v>
      </c>
      <c r="C29" s="20"/>
      <c r="D29" s="20"/>
      <c r="E29" s="20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Z29" s="26"/>
      <c r="AA29" s="26"/>
    </row>
    <row r="30" spans="2:33">
      <c r="Y30" s="26"/>
      <c r="Z30" s="26"/>
      <c r="AA30" s="26"/>
    </row>
  </sheetData>
  <mergeCells count="23">
    <mergeCell ref="B1:H1"/>
    <mergeCell ref="U1:AA1"/>
    <mergeCell ref="B2:F2"/>
    <mergeCell ref="C3:H3"/>
    <mergeCell ref="I3:N3"/>
    <mergeCell ref="O3:T3"/>
    <mergeCell ref="V3:X3"/>
    <mergeCell ref="Y3:AA3"/>
    <mergeCell ref="AB3:AD3"/>
    <mergeCell ref="AE3:AG3"/>
    <mergeCell ref="C4:E4"/>
    <mergeCell ref="F4:H4"/>
    <mergeCell ref="I4:K4"/>
    <mergeCell ref="L4:N4"/>
    <mergeCell ref="O4:Q4"/>
    <mergeCell ref="R4:T4"/>
    <mergeCell ref="V4:X4"/>
    <mergeCell ref="Y4:AA4"/>
    <mergeCell ref="AB4:AD4"/>
    <mergeCell ref="AE4:AG4"/>
    <mergeCell ref="B29:E29"/>
    <mergeCell ref="B3:B5"/>
    <mergeCell ref="U3:U5"/>
  </mergeCells>
  <phoneticPr fontId="2"/>
  <pageMargins left="0.28999999999999998" right="0.35" top="0.70866141732283472" bottom="0.98425196850393704" header="0.51181102362204722" footer="0.51181102362204722"/>
  <pageSetup paperSize="9" fitToWidth="1" fitToHeight="1" orientation="landscape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2-3 ５歳年齢別人口（国調）</vt:lpstr>
    </vt:vector>
  </TitlesOfParts>
  <LinksUpToDate>false</LinksUpToDate>
  <SharedDoc>false</SharedDoc>
  <HyperlinksChanged>false</HyperlinksChanged>
  <AppVersion>4.1.8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鹿沼市企画課統計係</dc:creator>
  <cp:lastModifiedBy>Administrator</cp:lastModifiedBy>
  <cp:lastPrinted>2016-02-18T07:56:55Z</cp:lastPrinted>
  <dcterms:created xsi:type="dcterms:W3CDTF">2001-11-06T02:24:45Z</dcterms:created>
  <dcterms:modified xsi:type="dcterms:W3CDTF">2022-02-18T02:42:19Z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2022-02-18T02:42:19Z</vt:filetime>
  </property>
</Properties>
</file>