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-8 常住地による従業・通学市町村～" sheetId="34" r:id="rId1"/>
  </sheets>
  <definedNames>
    <definedName name="_xlnm.Print_Area" localSheetId="0">'2-8 常住地による従業・通学市町村～'!$A$1:$J$39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<sst xmlns="http://schemas.openxmlformats.org/spreadsheetml/2006/main" xmlns:r="http://schemas.openxmlformats.org/officeDocument/2006/relationships" count="70" uniqueCount="70">
  <si>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　　　 その他の市町村</t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</si>
  <si>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</si>
  <si>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総　　　　　数</t>
    <rPh sb="0" eb="1">
      <t>フサ</t>
    </rPh>
    <rPh sb="6" eb="7">
      <t>カズ</t>
    </rPh>
    <phoneticPr fontId="12"/>
  </si>
  <si>
    <t>　　自宅</t>
  </si>
  <si>
    <t>総数</t>
    <rPh sb="0" eb="2">
      <t>ソウスウ</t>
    </rPh>
    <phoneticPr fontId="12"/>
  </si>
  <si>
    <t>　　　 その他の市町村</t>
    <rPh sb="6" eb="7">
      <t>ホカ</t>
    </rPh>
    <rPh sb="8" eb="11">
      <t>シチョウソン</t>
    </rPh>
    <phoneticPr fontId="2"/>
  </si>
  <si>
    <t>自市町村 で 従業・通学</t>
  </si>
  <si>
    <t>15歳未満通学者
を含む通学者</t>
  </si>
  <si>
    <t>　　自宅外</t>
  </si>
  <si>
    <t>　　県内</t>
  </si>
  <si>
    <t>　　宇都宮市</t>
  </si>
  <si>
    <t>　　那須町</t>
    <rPh sb="2" eb="4">
      <t>ナス</t>
    </rPh>
    <rPh sb="4" eb="5">
      <t>マチ</t>
    </rPh>
    <phoneticPr fontId="2"/>
  </si>
  <si>
    <t>　　栃木市</t>
    <rPh sb="2" eb="4">
      <t>トチギ</t>
    </rPh>
    <rPh sb="4" eb="5">
      <t>シ</t>
    </rPh>
    <phoneticPr fontId="2"/>
  </si>
  <si>
    <t>　　　　　　千代田区</t>
    <rPh sb="6" eb="10">
      <t>チヨダク</t>
    </rPh>
    <phoneticPr fontId="2"/>
  </si>
  <si>
    <t>　　鹿沼市</t>
    <rPh sb="2" eb="5">
      <t>カヌマシ</t>
    </rPh>
    <phoneticPr fontId="2"/>
  </si>
  <si>
    <t>　　那珂川町</t>
    <rPh sb="2" eb="5">
      <t>ナカガワ</t>
    </rPh>
    <rPh sb="5" eb="6">
      <t>マチ</t>
    </rPh>
    <phoneticPr fontId="2"/>
  </si>
  <si>
    <t>　　日光市</t>
    <rPh sb="2" eb="5">
      <t>ニッコウシ</t>
    </rPh>
    <phoneticPr fontId="2"/>
  </si>
  <si>
    <t>15歳以上
就業者</t>
    <rPh sb="3" eb="5">
      <t>イジョウ</t>
    </rPh>
    <phoneticPr fontId="12"/>
  </si>
  <si>
    <t>　　小山市</t>
  </si>
  <si>
    <t>　　　　　川崎市</t>
    <rPh sb="5" eb="8">
      <t>カワサキシ</t>
    </rPh>
    <phoneticPr fontId="2"/>
  </si>
  <si>
    <t>　　　    特別区部</t>
    <rPh sb="7" eb="8">
      <t>トク</t>
    </rPh>
    <phoneticPr fontId="2"/>
  </si>
  <si>
    <t>　　　　　 その他の区</t>
    <rPh sb="8" eb="9">
      <t>ホカ</t>
    </rPh>
    <rPh sb="10" eb="11">
      <t>ク</t>
    </rPh>
    <phoneticPr fontId="2"/>
  </si>
  <si>
    <t>　　真岡市</t>
  </si>
  <si>
    <t>　　大田原市</t>
    <rPh sb="2" eb="6">
      <t>オオタワラシ</t>
    </rPh>
    <phoneticPr fontId="2"/>
  </si>
  <si>
    <t xml:space="preserve">　他市区町村で従業・通学*2 </t>
  </si>
  <si>
    <t>　　　　　 その他の市町村</t>
    <rPh sb="8" eb="9">
      <t>ホカ</t>
    </rPh>
    <rPh sb="10" eb="13">
      <t>シチョウソン</t>
    </rPh>
    <phoneticPr fontId="2"/>
  </si>
  <si>
    <t>　　茨城県</t>
    <rPh sb="2" eb="5">
      <t>イバラキケン</t>
    </rPh>
    <phoneticPr fontId="2"/>
  </si>
  <si>
    <t>　　矢板市</t>
    <rPh sb="2" eb="5">
      <t>ヤイタシ</t>
    </rPh>
    <phoneticPr fontId="2"/>
  </si>
  <si>
    <t>　　那須塩原市</t>
    <rPh sb="2" eb="4">
      <t>ナス</t>
    </rPh>
    <rPh sb="4" eb="6">
      <t>シオバラ</t>
    </rPh>
    <rPh sb="6" eb="7">
      <t>シ</t>
    </rPh>
    <phoneticPr fontId="2"/>
  </si>
  <si>
    <t>従業・通学市区町村</t>
    <rPh sb="0" eb="2">
      <t>ジュウギョウ</t>
    </rPh>
    <rPh sb="3" eb="5">
      <t>ツウガク</t>
    </rPh>
    <rPh sb="5" eb="7">
      <t>シク</t>
    </rPh>
    <rPh sb="7" eb="9">
      <t>チョウソン</t>
    </rPh>
    <phoneticPr fontId="12"/>
  </si>
  <si>
    <t>　　那須烏山市</t>
    <rPh sb="2" eb="4">
      <t>ナス</t>
    </rPh>
    <rPh sb="4" eb="5">
      <t>カラス</t>
    </rPh>
    <rPh sb="5" eb="6">
      <t>ヤマ</t>
    </rPh>
    <rPh sb="6" eb="7">
      <t>シ</t>
    </rPh>
    <phoneticPr fontId="2"/>
  </si>
  <si>
    <t>　　　 さいたま市</t>
    <rPh sb="8" eb="9">
      <t>シ</t>
    </rPh>
    <phoneticPr fontId="2"/>
  </si>
  <si>
    <t>　　市貝町</t>
    <rPh sb="2" eb="4">
      <t>イチカイ</t>
    </rPh>
    <rPh sb="4" eb="5">
      <t>マチ</t>
    </rPh>
    <phoneticPr fontId="2"/>
  </si>
  <si>
    <t>　　上三川町</t>
    <rPh sb="2" eb="5">
      <t>カミノカワ</t>
    </rPh>
    <rPh sb="5" eb="6">
      <t>マチ</t>
    </rPh>
    <phoneticPr fontId="2"/>
  </si>
  <si>
    <t>　　　　その他の市町村</t>
    <rPh sb="6" eb="7">
      <t>ホカ</t>
    </rPh>
    <rPh sb="8" eb="11">
      <t>シチョウソン</t>
    </rPh>
    <phoneticPr fontId="2"/>
  </si>
  <si>
    <t>　　　　　　その他の区</t>
    <rPh sb="8" eb="9">
      <t>タ</t>
    </rPh>
    <rPh sb="10" eb="11">
      <t>ク</t>
    </rPh>
    <phoneticPr fontId="2"/>
  </si>
  <si>
    <t>15歳以上
通学者</t>
    <rPh sb="3" eb="5">
      <t>イジョウ</t>
    </rPh>
    <rPh sb="6" eb="9">
      <t>ツウガクシャ</t>
    </rPh>
    <phoneticPr fontId="12"/>
  </si>
  <si>
    <t>　　 東京都</t>
    <rPh sb="3" eb="6">
      <t>トウキョウト</t>
    </rPh>
    <phoneticPr fontId="2"/>
  </si>
  <si>
    <t>　　益子町</t>
    <rPh sb="2" eb="4">
      <t>マシコ</t>
    </rPh>
    <rPh sb="4" eb="5">
      <t>マチ</t>
    </rPh>
    <phoneticPr fontId="2"/>
  </si>
  <si>
    <r>
      <rPr>
        <sz val="11"/>
        <color auto="1"/>
        <rFont val="ＭＳ Ｐ明朝"/>
      </rPr>
      <t>*1</t>
    </r>
    <r>
      <rPr>
        <sz val="9"/>
        <color auto="1"/>
        <rFont val="ＭＳ Ｐ明朝"/>
      </rPr>
      <t>）従業地・通学地「不詳」を含む。</t>
    </r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5" eb="16">
      <t>フク</t>
    </rPh>
    <phoneticPr fontId="2"/>
  </si>
  <si>
    <t>　　茂木町</t>
    <rPh sb="2" eb="4">
      <t>モテギ</t>
    </rPh>
    <rPh sb="4" eb="5">
      <t>マチ</t>
    </rPh>
    <phoneticPr fontId="2"/>
  </si>
  <si>
    <t>　　芳賀町</t>
    <rPh sb="2" eb="4">
      <t>ハガ</t>
    </rPh>
    <rPh sb="4" eb="5">
      <t>マチ</t>
    </rPh>
    <phoneticPr fontId="2"/>
  </si>
  <si>
    <t>　　壬生町</t>
    <rPh sb="2" eb="4">
      <t>ミブ</t>
    </rPh>
    <rPh sb="4" eb="5">
      <t>マチ</t>
    </rPh>
    <phoneticPr fontId="2"/>
  </si>
  <si>
    <t>　　塩谷町</t>
    <rPh sb="2" eb="4">
      <t>シオヤ</t>
    </rPh>
    <rPh sb="4" eb="5">
      <t>マチ</t>
    </rPh>
    <phoneticPr fontId="2"/>
  </si>
  <si>
    <t>　　高根沢町</t>
    <rPh sb="2" eb="4">
      <t>タカネ</t>
    </rPh>
    <rPh sb="4" eb="5">
      <t>サワ</t>
    </rPh>
    <rPh sb="5" eb="6">
      <t>マチ</t>
    </rPh>
    <phoneticPr fontId="2"/>
  </si>
  <si>
    <t xml:space="preserve">  ２－８　常住地による従業・通学市区町村，男女別15歳以上</t>
  </si>
  <si>
    <r>
      <rPr>
        <sz val="11"/>
        <color auto="1"/>
        <rFont val="ＭＳ Ｐ明朝"/>
      </rPr>
      <t>*2</t>
    </r>
    <r>
      <rPr>
        <sz val="9"/>
        <color auto="1"/>
        <rFont val="ＭＳ Ｐ明朝"/>
      </rPr>
      <t>）他市区町村に従業・通学で、従業地・通学地「不詳」を含む。</t>
    </r>
    <rPh sb="3" eb="4">
      <t>タ</t>
    </rPh>
    <rPh sb="4" eb="5">
      <t>シ</t>
    </rPh>
    <rPh sb="5" eb="6">
      <t>ク</t>
    </rPh>
    <rPh sb="6" eb="8">
      <t>チョウソン</t>
    </rPh>
    <rPh sb="9" eb="11">
      <t>ジュウギョウ</t>
    </rPh>
    <rPh sb="12" eb="14">
      <t>ツウガク</t>
    </rPh>
    <rPh sb="16" eb="18">
      <t>ジュウギョウ</t>
    </rPh>
    <rPh sb="18" eb="19">
      <t>チ</t>
    </rPh>
    <rPh sb="20" eb="22">
      <t>ツウガク</t>
    </rPh>
    <rPh sb="22" eb="23">
      <t>チ</t>
    </rPh>
    <rPh sb="24" eb="26">
      <t>フショウ</t>
    </rPh>
    <rPh sb="28" eb="29">
      <t>フク</t>
    </rPh>
    <phoneticPr fontId="2"/>
  </si>
  <si>
    <t>　　　神奈川県</t>
    <rPh sb="3" eb="6">
      <t>カナガワ</t>
    </rPh>
    <rPh sb="6" eb="7">
      <t>ケン</t>
    </rPh>
    <phoneticPr fontId="2"/>
  </si>
  <si>
    <t>　　佐野市</t>
    <rPh sb="2" eb="5">
      <t>サノシ</t>
    </rPh>
    <phoneticPr fontId="2"/>
  </si>
  <si>
    <t>　　下野市</t>
    <rPh sb="2" eb="5">
      <t>シモツケシ</t>
    </rPh>
    <phoneticPr fontId="2"/>
  </si>
  <si>
    <t>　　　　　　港区</t>
    <rPh sb="6" eb="8">
      <t>ミナトク</t>
    </rPh>
    <phoneticPr fontId="2"/>
  </si>
  <si>
    <t>　　その他の市町村</t>
    <rPh sb="4" eb="5">
      <t>ホカ</t>
    </rPh>
    <rPh sb="6" eb="9">
      <t>シチョウソン</t>
    </rPh>
    <phoneticPr fontId="2"/>
  </si>
  <si>
    <t xml:space="preserve"> 他県</t>
  </si>
  <si>
    <t>　  福島県</t>
    <rPh sb="3" eb="5">
      <t>フクシマ</t>
    </rPh>
    <rPh sb="5" eb="6">
      <t>ケン</t>
    </rPh>
    <phoneticPr fontId="2"/>
  </si>
  <si>
    <t>　　群馬県</t>
    <rPh sb="2" eb="5">
      <t>グンマケン</t>
    </rPh>
    <phoneticPr fontId="2"/>
  </si>
  <si>
    <t>　　埼玉県</t>
    <rPh sb="2" eb="5">
      <t>サイタマケン</t>
    </rPh>
    <phoneticPr fontId="2"/>
  </si>
  <si>
    <t>　　千葉県</t>
    <rPh sb="2" eb="5">
      <t>チバケン</t>
    </rPh>
    <phoneticPr fontId="2"/>
  </si>
  <si>
    <t>　　　　  横浜市</t>
    <rPh sb="6" eb="9">
      <t>ヨコハマシ</t>
    </rPh>
    <phoneticPr fontId="2"/>
  </si>
  <si>
    <t>　　　 その他の都道府県</t>
    <rPh sb="6" eb="7">
      <t>タ</t>
    </rPh>
    <rPh sb="8" eb="12">
      <t>トドウフケン</t>
    </rPh>
    <phoneticPr fontId="2"/>
  </si>
  <si>
    <t>　　　　　 大宮区</t>
    <rPh sb="6" eb="8">
      <t>オオミヤ</t>
    </rPh>
    <rPh sb="8" eb="9">
      <t>ク</t>
    </rPh>
    <phoneticPr fontId="2"/>
  </si>
  <si>
    <t>当地に常住する就業者・通学者*1</t>
  </si>
  <si>
    <t>　　　　  その他の市町村</t>
    <rPh sb="8" eb="9">
      <t>ホカ</t>
    </rPh>
    <rPh sb="10" eb="13">
      <t>シチョウソン</t>
    </rPh>
    <phoneticPr fontId="2"/>
  </si>
  <si>
    <t>　　　  その他の市町村</t>
    <rPh sb="7" eb="8">
      <t>ホカ</t>
    </rPh>
    <rPh sb="9" eb="12">
      <t>シチョウソン</t>
    </rPh>
    <phoneticPr fontId="2"/>
  </si>
  <si>
    <t>　　　　　　中央区</t>
    <rPh sb="6" eb="9">
      <t>チュウオウク</t>
    </rPh>
    <phoneticPr fontId="2"/>
  </si>
  <si>
    <t>　　　　　　新宿区</t>
    <rPh sb="6" eb="7">
      <t>シン</t>
    </rPh>
    <rPh sb="7" eb="8">
      <t>ジュク</t>
    </rPh>
    <rPh sb="8" eb="9">
      <t>ク</t>
    </rPh>
    <phoneticPr fontId="2"/>
  </si>
  <si>
    <t>文京区</t>
    <rPh sb="0" eb="2">
      <t>ブンキョウ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</si>
  <si>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</si>
  <si>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豊島区</t>
    <rPh sb="0" eb="2">
      <t>トヨシマ</t>
    </rPh>
    <rPh sb="2" eb="3">
      <t>ク</t>
    </rPh>
    <phoneticPr fontId="2"/>
  </si>
  <si>
    <t>注）従業・通学先の市区町村への就業者数・通学者数が10人未満の場合「その他の都道府県」，「その他の区」又は「その他の市町村」にまとめている。</t>
    <rPh sb="0" eb="1">
      <t>チュウ</t>
    </rPh>
    <rPh sb="2" eb="4">
      <t>ジュウギョウ</t>
    </rPh>
    <rPh sb="5" eb="7">
      <t>ツウガク</t>
    </rPh>
    <rPh sb="7" eb="8">
      <t>サキ</t>
    </rPh>
    <rPh sb="9" eb="11">
      <t>シク</t>
    </rPh>
    <rPh sb="11" eb="13">
      <t>チョウソン</t>
    </rPh>
    <rPh sb="15" eb="18">
      <t>シュウギョウシャ</t>
    </rPh>
    <rPh sb="18" eb="19">
      <t>スウ</t>
    </rPh>
    <rPh sb="20" eb="23">
      <t>ツウガクシャ</t>
    </rPh>
    <rPh sb="23" eb="24">
      <t>スウ</t>
    </rPh>
    <rPh sb="27" eb="28">
      <t>ニン</t>
    </rPh>
    <rPh sb="28" eb="30">
      <t>ミマン</t>
    </rPh>
    <rPh sb="31" eb="33">
      <t>バアイ</t>
    </rPh>
    <rPh sb="36" eb="37">
      <t>タ</t>
    </rPh>
    <rPh sb="38" eb="42">
      <t>トドウフケン</t>
    </rPh>
    <rPh sb="47" eb="48">
      <t>タ</t>
    </rPh>
    <rPh sb="49" eb="50">
      <t>ク</t>
    </rPh>
    <rPh sb="51" eb="52">
      <t>マタ</t>
    </rPh>
    <rPh sb="56" eb="57">
      <t>タ</t>
    </rPh>
    <rPh sb="58" eb="59">
      <t>シ</t>
    </rPh>
    <rPh sb="59" eb="61">
      <t>チョウソン</t>
    </rPh>
    <phoneticPr fontId="12"/>
  </si>
  <si>
    <t>令和２年10月１日現在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</si>
</sst>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 ###,###,##0;&quot;-&quot;###,###,##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2"/>
      <color indexed="8"/>
      <name val="ＭＳ Ｐ明朝"/>
      <family val="1"/>
    </font>
    <font>
      <sz val="14"/>
      <color indexed="8"/>
      <name val="ＭＳ 明朝"/>
      <family val="1"/>
    </font>
    <font>
      <sz val="9"/>
      <color indexed="8"/>
      <name val="ＭＳ Ｐ明朝"/>
      <family val="1"/>
    </font>
    <font>
      <sz val="9"/>
      <color theme="1"/>
      <name val="ＭＳ Ｐ明朝"/>
      <family val="1"/>
    </font>
    <font>
      <sz val="9"/>
      <color auto="1"/>
      <name val="ＭＳ Ｐ明朝"/>
      <family val="1"/>
    </font>
    <font>
      <b/>
      <sz val="12"/>
      <color auto="1"/>
      <name val="ＭＳ Ｐ明朝"/>
      <family val="1"/>
    </font>
    <font>
      <sz val="12"/>
      <color indexed="8"/>
      <name val="ＭＳ Ｐ明朝"/>
      <family val="1"/>
    </font>
    <font>
      <sz val="9"/>
      <color auto="1"/>
      <name val="ＭＳ Ｐゴシック"/>
      <family val="3"/>
    </font>
    <font>
      <sz val="11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 applyFill="1" applyAlignment="1">
      <alignment horizontal="distributed" vertical="center"/>
    </xf>
    <xf numFmtId="0" fontId="3" fillId="0" borderId="0" xfId="0" applyFont="1" applyFill="1"/>
    <xf numFmtId="0" fontId="4" fillId="0" borderId="0" xfId="2" applyNumberFormat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horizontal="left" vertical="top"/>
    </xf>
    <xf numFmtId="49" fontId="6" fillId="0" borderId="1" xfId="2" applyNumberFormat="1" applyFont="1" applyFill="1" applyBorder="1" applyAlignment="1">
      <alignment horizontal="center" vertical="center" shrinkToFit="1"/>
    </xf>
    <xf numFmtId="0" fontId="0" fillId="0" borderId="2" xfId="0" applyBorder="1" applyAlignment="1"/>
    <xf numFmtId="49" fontId="7" fillId="0" borderId="3" xfId="2" applyNumberFormat="1" applyFont="1" applyFill="1" applyBorder="1" applyAlignment="1">
      <alignment shrinkToFit="1"/>
    </xf>
    <xf numFmtId="49" fontId="7" fillId="0" borderId="3" xfId="2" applyNumberFormat="1" applyFont="1" applyFill="1" applyBorder="1" applyAlignment="1"/>
    <xf numFmtId="49" fontId="7" fillId="0" borderId="2" xfId="2" applyNumberFormat="1" applyFont="1" applyFill="1" applyBorder="1" applyAlignment="1"/>
    <xf numFmtId="0" fontId="8" fillId="0" borderId="4" xfId="0" applyFont="1" applyFill="1" applyBorder="1" applyAlignment="1"/>
    <xf numFmtId="49" fontId="6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ill="1"/>
    <xf numFmtId="0" fontId="10" fillId="0" borderId="0" xfId="2" applyNumberFormat="1" applyFont="1" applyFill="1" applyBorder="1" applyAlignment="1">
      <alignment horizontal="left" vertical="top"/>
    </xf>
    <xf numFmtId="49" fontId="6" fillId="0" borderId="5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distributed" vertical="center" wrapText="1"/>
    </xf>
    <xf numFmtId="176" fontId="7" fillId="0" borderId="6" xfId="2" applyNumberFormat="1" applyFont="1" applyFill="1" applyBorder="1" applyAlignment="1"/>
    <xf numFmtId="176" fontId="7" fillId="0" borderId="7" xfId="2" applyNumberFormat="1" applyFont="1" applyFill="1" applyBorder="1" applyAlignment="1"/>
    <xf numFmtId="0" fontId="11" fillId="0" borderId="4" xfId="0" applyFont="1" applyFill="1" applyBorder="1" applyAlignment="1"/>
    <xf numFmtId="0" fontId="0" fillId="0" borderId="8" xfId="0" applyBorder="1" applyAlignment="1">
      <alignment horizontal="center" vertical="center"/>
    </xf>
    <xf numFmtId="176" fontId="7" fillId="0" borderId="0" xfId="2" applyNumberFormat="1" applyFont="1" applyFill="1" applyBorder="1" applyAlignment="1"/>
    <xf numFmtId="176" fontId="7" fillId="0" borderId="9" xfId="2" applyNumberFormat="1" applyFont="1" applyFill="1" applyBorder="1" applyAlignment="1"/>
    <xf numFmtId="176" fontId="7" fillId="0" borderId="0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/>
    </xf>
    <xf numFmtId="0" fontId="0" fillId="0" borderId="10" xfId="0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center" vertical="center"/>
    </xf>
    <xf numFmtId="176" fontId="7" fillId="0" borderId="11" xfId="2" applyNumberFormat="1" applyFont="1" applyFill="1" applyBorder="1" applyAlignment="1"/>
    <xf numFmtId="176" fontId="7" fillId="0" borderId="12" xfId="2" applyNumberFormat="1" applyFont="1" applyFill="1" applyBorder="1" applyAlignment="1"/>
    <xf numFmtId="0" fontId="8" fillId="0" borderId="0" xfId="0" applyFont="1" applyFill="1" applyBorder="1" applyAlignment="1"/>
    <xf numFmtId="0" fontId="0" fillId="0" borderId="2" xfId="0" applyBorder="1" applyAlignment="1">
      <alignment vertical="center"/>
    </xf>
    <xf numFmtId="49" fontId="7" fillId="0" borderId="1" xfId="2" applyNumberFormat="1" applyFont="1" applyFill="1" applyBorder="1" applyAlignment="1"/>
    <xf numFmtId="49" fontId="7" fillId="0" borderId="3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8" fillId="0" borderId="9" xfId="0" applyFont="1" applyFill="1" applyBorder="1" applyAlignment="1">
      <alignment horizontal="right"/>
    </xf>
    <xf numFmtId="176" fontId="7" fillId="0" borderId="11" xfId="2" applyNumberFormat="1" applyFont="1" applyFill="1" applyBorder="1" applyAlignment="1">
      <alignment horizontal="right" vertical="center"/>
    </xf>
  </cellXfs>
  <cellStyles count="3">
    <cellStyle name="桁区切り 2" xfId="1"/>
    <cellStyle name="標準" xfId="0" builtinId="0"/>
    <cellStyle name="標準_JB16" xfId="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9"/>
  <sheetViews>
    <sheetView tabSelected="1" view="pageBreakPreview" topLeftCell="A6" zoomScaleSheetLayoutView="100" workbookViewId="0">
      <selection activeCell="K10" sqref="K10"/>
    </sheetView>
  </sheetViews>
  <sheetFormatPr defaultRowHeight="12"/>
  <cols>
    <col min="1" max="1" width="22" style="1" customWidth="1"/>
    <col min="2" max="2" width="7.5" style="2" customWidth="1"/>
    <col min="3" max="5" width="6.875" style="2" customWidth="1"/>
    <col min="6" max="6" width="17.5" style="2" customWidth="1"/>
    <col min="7" max="10" width="6.875" style="2" customWidth="1"/>
    <col min="11" max="16384" width="9" style="2" customWidth="1"/>
  </cols>
  <sheetData>
    <row r="1" spans="1:10" ht="16.5" customHeight="1">
      <c r="A1" s="3" t="s">
        <v>45</v>
      </c>
      <c r="B1" s="14"/>
      <c r="C1" s="14"/>
      <c r="D1" s="14"/>
      <c r="E1" s="14"/>
    </row>
    <row r="2" spans="1:10" ht="18.75" customHeight="1">
      <c r="A2" s="4"/>
      <c r="B2" s="15"/>
      <c r="C2" s="4"/>
      <c r="D2" s="4"/>
      <c r="E2" s="4"/>
    </row>
    <row r="3" spans="1:10" ht="17.25" customHeight="1">
      <c r="A3" s="4"/>
      <c r="B3" s="16"/>
      <c r="C3" s="4"/>
      <c r="D3" s="4"/>
      <c r="E3" s="4"/>
      <c r="G3" s="36" t="s">
        <v>69</v>
      </c>
      <c r="H3" s="36"/>
      <c r="I3" s="36"/>
      <c r="J3" s="36"/>
    </row>
    <row r="4" spans="1:10" ht="19.5" customHeight="1">
      <c r="A4" s="5" t="s">
        <v>29</v>
      </c>
      <c r="B4" s="17" t="s">
        <v>2</v>
      </c>
      <c r="C4" s="22"/>
      <c r="D4" s="22"/>
      <c r="E4" s="27"/>
      <c r="F4" s="5" t="s">
        <v>29</v>
      </c>
      <c r="G4" s="17" t="s">
        <v>2</v>
      </c>
      <c r="H4" s="22"/>
      <c r="I4" s="22"/>
      <c r="J4" s="27"/>
    </row>
    <row r="5" spans="1:10" ht="59.25" customHeight="1">
      <c r="A5" s="6"/>
      <c r="B5" s="18" t="s">
        <v>4</v>
      </c>
      <c r="C5" s="18" t="s">
        <v>17</v>
      </c>
      <c r="D5" s="18" t="s">
        <v>36</v>
      </c>
      <c r="E5" s="18" t="s">
        <v>7</v>
      </c>
      <c r="F5" s="32"/>
      <c r="G5" s="18" t="s">
        <v>4</v>
      </c>
      <c r="H5" s="18" t="s">
        <v>17</v>
      </c>
      <c r="I5" s="18" t="s">
        <v>36</v>
      </c>
      <c r="J5" s="18" t="s">
        <v>7</v>
      </c>
    </row>
    <row r="6" spans="1:10" ht="21" customHeight="1">
      <c r="A6" s="7" t="s">
        <v>60</v>
      </c>
      <c r="B6" s="19">
        <v>27613</v>
      </c>
      <c r="C6" s="23">
        <v>22061</v>
      </c>
      <c r="D6" s="23">
        <v>2027</v>
      </c>
      <c r="E6" s="23">
        <v>5552</v>
      </c>
      <c r="F6" s="33" t="s">
        <v>52</v>
      </c>
      <c r="G6" s="19">
        <f>B10-B11</f>
        <v>407</v>
      </c>
      <c r="H6" s="23">
        <f>C10-C11</f>
        <v>294</v>
      </c>
      <c r="I6" s="23">
        <f>D10-D11</f>
        <v>113</v>
      </c>
      <c r="J6" s="29">
        <f>E10-E11</f>
        <v>113</v>
      </c>
    </row>
    <row r="7" spans="1:10" ht="16.5" customHeight="1">
      <c r="A7" s="8" t="s">
        <v>6</v>
      </c>
      <c r="B7" s="19">
        <v>14562</v>
      </c>
      <c r="C7" s="23">
        <v>10611</v>
      </c>
      <c r="D7" s="23">
        <v>603</v>
      </c>
      <c r="E7" s="23">
        <v>3951</v>
      </c>
      <c r="F7" s="8" t="s">
        <v>53</v>
      </c>
      <c r="G7" s="19">
        <v>17</v>
      </c>
      <c r="H7" s="23">
        <v>13</v>
      </c>
      <c r="I7" s="23">
        <v>4</v>
      </c>
      <c r="J7" s="29">
        <v>4</v>
      </c>
    </row>
    <row r="8" spans="1:10" ht="16.5" customHeight="1">
      <c r="A8" s="8" t="s">
        <v>3</v>
      </c>
      <c r="B8" s="19">
        <v>2708</v>
      </c>
      <c r="C8" s="23">
        <v>2708</v>
      </c>
      <c r="D8" s="25">
        <v>0</v>
      </c>
      <c r="E8" s="28">
        <v>0</v>
      </c>
      <c r="F8" s="8" t="s">
        <v>0</v>
      </c>
      <c r="G8" s="19">
        <v>17</v>
      </c>
      <c r="H8" s="23">
        <v>13</v>
      </c>
      <c r="I8" s="23">
        <v>4</v>
      </c>
      <c r="J8" s="29">
        <v>4</v>
      </c>
    </row>
    <row r="9" spans="1:10" ht="16.5" customHeight="1">
      <c r="A9" s="8" t="s">
        <v>8</v>
      </c>
      <c r="B9" s="19">
        <v>11854</v>
      </c>
      <c r="C9" s="23">
        <v>7903</v>
      </c>
      <c r="D9" s="23">
        <v>603</v>
      </c>
      <c r="E9" s="23">
        <v>3951</v>
      </c>
      <c r="F9" s="8" t="s">
        <v>26</v>
      </c>
      <c r="G9" s="19">
        <v>49</v>
      </c>
      <c r="H9" s="23">
        <v>46</v>
      </c>
      <c r="I9" s="23">
        <v>3</v>
      </c>
      <c r="J9" s="29">
        <v>3</v>
      </c>
    </row>
    <row r="10" spans="1:10" ht="16.5" customHeight="1">
      <c r="A10" s="7" t="s">
        <v>24</v>
      </c>
      <c r="B10" s="19">
        <v>12719</v>
      </c>
      <c r="C10" s="23">
        <v>11240</v>
      </c>
      <c r="D10" s="23">
        <v>1390</v>
      </c>
      <c r="E10" s="23">
        <v>1479</v>
      </c>
      <c r="F10" s="8" t="s">
        <v>0</v>
      </c>
      <c r="G10" s="19">
        <v>49</v>
      </c>
      <c r="H10" s="23">
        <v>46</v>
      </c>
      <c r="I10" s="23">
        <v>3</v>
      </c>
      <c r="J10" s="29">
        <v>3</v>
      </c>
    </row>
    <row r="11" spans="1:10" ht="16.5" customHeight="1">
      <c r="A11" s="8" t="s">
        <v>9</v>
      </c>
      <c r="B11" s="19">
        <v>12312</v>
      </c>
      <c r="C11" s="23">
        <v>10946</v>
      </c>
      <c r="D11" s="23">
        <v>1277</v>
      </c>
      <c r="E11" s="23">
        <v>1366</v>
      </c>
      <c r="F11" s="8" t="s">
        <v>54</v>
      </c>
      <c r="G11" s="19">
        <v>11</v>
      </c>
      <c r="H11" s="23">
        <v>11</v>
      </c>
      <c r="I11" s="23">
        <v>0</v>
      </c>
      <c r="J11" s="29">
        <v>0</v>
      </c>
    </row>
    <row r="12" spans="1:10" ht="16.5" customHeight="1">
      <c r="A12" s="8" t="s">
        <v>10</v>
      </c>
      <c r="B12" s="19">
        <v>5186</v>
      </c>
      <c r="C12" s="23">
        <v>4531</v>
      </c>
      <c r="D12" s="23">
        <v>616</v>
      </c>
      <c r="E12" s="23">
        <v>655</v>
      </c>
      <c r="F12" s="8" t="s">
        <v>5</v>
      </c>
      <c r="G12" s="19">
        <v>11</v>
      </c>
      <c r="H12" s="23">
        <v>11</v>
      </c>
      <c r="I12" s="23">
        <v>0</v>
      </c>
      <c r="J12" s="29">
        <v>0</v>
      </c>
    </row>
    <row r="13" spans="1:10" ht="16.5" customHeight="1">
      <c r="A13" s="8" t="s">
        <v>12</v>
      </c>
      <c r="B13" s="19">
        <v>32</v>
      </c>
      <c r="C13" s="23">
        <v>28</v>
      </c>
      <c r="D13" s="23">
        <v>4</v>
      </c>
      <c r="E13" s="23">
        <v>4</v>
      </c>
      <c r="F13" s="8" t="s">
        <v>55</v>
      </c>
      <c r="G13" s="19">
        <v>88</v>
      </c>
      <c r="H13" s="23">
        <v>67</v>
      </c>
      <c r="I13" s="23">
        <v>21</v>
      </c>
      <c r="J13" s="29">
        <v>21</v>
      </c>
    </row>
    <row r="14" spans="1:10" ht="16.5" customHeight="1">
      <c r="A14" s="8" t="s">
        <v>48</v>
      </c>
      <c r="B14" s="19">
        <v>16</v>
      </c>
      <c r="C14" s="23">
        <v>11</v>
      </c>
      <c r="D14" s="23">
        <v>5</v>
      </c>
      <c r="E14" s="23">
        <v>5</v>
      </c>
      <c r="F14" s="8" t="s">
        <v>31</v>
      </c>
      <c r="G14" s="19">
        <v>29</v>
      </c>
      <c r="H14" s="23">
        <v>21</v>
      </c>
      <c r="I14" s="23">
        <v>8</v>
      </c>
      <c r="J14" s="29">
        <v>8</v>
      </c>
    </row>
    <row r="15" spans="1:10" ht="16.5" customHeight="1">
      <c r="A15" s="8" t="s">
        <v>14</v>
      </c>
      <c r="B15" s="19">
        <v>127</v>
      </c>
      <c r="C15" s="23">
        <v>127</v>
      </c>
      <c r="D15" s="26">
        <v>0</v>
      </c>
      <c r="E15" s="26">
        <v>0</v>
      </c>
      <c r="F15" s="8" t="s">
        <v>59</v>
      </c>
      <c r="G15" s="19">
        <v>13</v>
      </c>
      <c r="H15" s="23">
        <v>9</v>
      </c>
      <c r="I15" s="23">
        <v>4</v>
      </c>
      <c r="J15" s="29">
        <v>4</v>
      </c>
    </row>
    <row r="16" spans="1:10" ht="16.5" customHeight="1">
      <c r="A16" s="8" t="s">
        <v>16</v>
      </c>
      <c r="B16" s="19">
        <v>130</v>
      </c>
      <c r="C16" s="23">
        <v>130</v>
      </c>
      <c r="D16" s="25">
        <v>0</v>
      </c>
      <c r="E16" s="25">
        <v>0</v>
      </c>
      <c r="F16" s="8" t="s">
        <v>21</v>
      </c>
      <c r="G16" s="19">
        <f>G14-G15</f>
        <v>16</v>
      </c>
      <c r="H16" s="23">
        <f>H14-H15</f>
        <v>12</v>
      </c>
      <c r="I16" s="23">
        <f>I14-I15</f>
        <v>4</v>
      </c>
      <c r="J16" s="29">
        <f>J14-J15</f>
        <v>4</v>
      </c>
    </row>
    <row r="17" spans="1:10" ht="16.5" customHeight="1">
      <c r="A17" s="8" t="s">
        <v>18</v>
      </c>
      <c r="B17" s="19">
        <v>149</v>
      </c>
      <c r="C17" s="23">
        <v>75</v>
      </c>
      <c r="D17" s="23">
        <v>74</v>
      </c>
      <c r="E17" s="23">
        <v>74</v>
      </c>
      <c r="F17" s="8" t="s">
        <v>34</v>
      </c>
      <c r="G17" s="19">
        <f>G13-G14</f>
        <v>59</v>
      </c>
      <c r="H17" s="23">
        <f>H13-H14</f>
        <v>46</v>
      </c>
      <c r="I17" s="23">
        <f>I13-I14</f>
        <v>13</v>
      </c>
      <c r="J17" s="29">
        <f>J13-J14</f>
        <v>13</v>
      </c>
    </row>
    <row r="18" spans="1:10" ht="16.5" customHeight="1">
      <c r="A18" s="8" t="s">
        <v>22</v>
      </c>
      <c r="B18" s="19">
        <v>121</v>
      </c>
      <c r="C18" s="23">
        <v>120</v>
      </c>
      <c r="D18" s="23">
        <v>1</v>
      </c>
      <c r="E18" s="23">
        <v>1</v>
      </c>
      <c r="F18" s="8" t="s">
        <v>56</v>
      </c>
      <c r="G18" s="19">
        <v>28</v>
      </c>
      <c r="H18" s="23">
        <v>18</v>
      </c>
      <c r="I18" s="23">
        <v>10</v>
      </c>
      <c r="J18" s="29">
        <v>10</v>
      </c>
    </row>
    <row r="19" spans="1:10" ht="16.5" customHeight="1">
      <c r="A19" s="8" t="s">
        <v>23</v>
      </c>
      <c r="B19" s="19">
        <v>717</v>
      </c>
      <c r="C19" s="23">
        <v>605</v>
      </c>
      <c r="D19" s="23">
        <v>112</v>
      </c>
      <c r="E19" s="23">
        <v>112</v>
      </c>
      <c r="F19" s="8" t="s">
        <v>62</v>
      </c>
      <c r="G19" s="19">
        <v>28</v>
      </c>
      <c r="H19" s="23">
        <v>18</v>
      </c>
      <c r="I19" s="23">
        <v>10</v>
      </c>
      <c r="J19" s="29">
        <v>10</v>
      </c>
    </row>
    <row r="20" spans="1:10" ht="16.5" customHeight="1">
      <c r="A20" s="8" t="s">
        <v>27</v>
      </c>
      <c r="B20" s="19">
        <v>1409</v>
      </c>
      <c r="C20" s="23">
        <v>1239</v>
      </c>
      <c r="D20" s="23">
        <v>150</v>
      </c>
      <c r="E20" s="23">
        <v>170</v>
      </c>
      <c r="F20" s="8" t="s">
        <v>37</v>
      </c>
      <c r="G20" s="19">
        <v>156</v>
      </c>
      <c r="H20" s="23">
        <v>103</v>
      </c>
      <c r="I20" s="23">
        <v>53</v>
      </c>
      <c r="J20" s="29">
        <v>53</v>
      </c>
    </row>
    <row r="21" spans="1:10" ht="16.5" customHeight="1">
      <c r="A21" s="8" t="s">
        <v>28</v>
      </c>
      <c r="B21" s="19">
        <v>427</v>
      </c>
      <c r="C21" s="23">
        <v>384</v>
      </c>
      <c r="D21" s="23">
        <v>43</v>
      </c>
      <c r="E21" s="23">
        <v>43</v>
      </c>
      <c r="F21" s="8" t="s">
        <v>20</v>
      </c>
      <c r="G21" s="19">
        <v>130</v>
      </c>
      <c r="H21" s="23">
        <v>92</v>
      </c>
      <c r="I21" s="23">
        <v>38</v>
      </c>
      <c r="J21" s="29">
        <v>38</v>
      </c>
    </row>
    <row r="22" spans="1:10" ht="16.5" customHeight="1">
      <c r="A22" s="8" t="s">
        <v>30</v>
      </c>
      <c r="B22" s="19">
        <v>704</v>
      </c>
      <c r="C22" s="23">
        <v>590</v>
      </c>
      <c r="D22" s="23">
        <v>91</v>
      </c>
      <c r="E22" s="23">
        <v>114</v>
      </c>
      <c r="F22" s="8" t="s">
        <v>13</v>
      </c>
      <c r="G22" s="19">
        <v>24</v>
      </c>
      <c r="H22" s="23">
        <v>18</v>
      </c>
      <c r="I22" s="23">
        <v>6</v>
      </c>
      <c r="J22" s="29">
        <v>6</v>
      </c>
    </row>
    <row r="23" spans="1:10" ht="16.5" customHeight="1">
      <c r="A23" s="8" t="s">
        <v>49</v>
      </c>
      <c r="B23" s="19">
        <v>54</v>
      </c>
      <c r="C23" s="23">
        <v>37</v>
      </c>
      <c r="D23" s="23">
        <v>17</v>
      </c>
      <c r="E23" s="23">
        <v>17</v>
      </c>
      <c r="F23" s="8" t="s">
        <v>63</v>
      </c>
      <c r="G23" s="19">
        <v>13</v>
      </c>
      <c r="H23" s="23">
        <v>13</v>
      </c>
      <c r="I23" s="25">
        <v>0</v>
      </c>
      <c r="J23" s="37">
        <v>0</v>
      </c>
    </row>
    <row r="24" spans="1:10" ht="16.5" customHeight="1">
      <c r="A24" s="8" t="s">
        <v>33</v>
      </c>
      <c r="B24" s="19">
        <v>76</v>
      </c>
      <c r="C24" s="23">
        <v>74</v>
      </c>
      <c r="D24" s="23">
        <v>2</v>
      </c>
      <c r="E24" s="23">
        <v>2</v>
      </c>
      <c r="F24" s="8" t="s">
        <v>50</v>
      </c>
      <c r="G24" s="19">
        <v>13</v>
      </c>
      <c r="H24" s="23">
        <v>13</v>
      </c>
      <c r="I24" s="26">
        <v>0</v>
      </c>
      <c r="J24" s="37">
        <v>0</v>
      </c>
    </row>
    <row r="25" spans="1:10" ht="16.5" customHeight="1">
      <c r="A25" s="8" t="s">
        <v>38</v>
      </c>
      <c r="B25" s="19">
        <v>17</v>
      </c>
      <c r="C25" s="23">
        <v>17</v>
      </c>
      <c r="D25" s="25">
        <v>0</v>
      </c>
      <c r="E25" s="25">
        <v>0</v>
      </c>
      <c r="F25" s="8" t="s">
        <v>64</v>
      </c>
      <c r="G25" s="19">
        <v>11</v>
      </c>
      <c r="H25" s="23">
        <v>3</v>
      </c>
      <c r="I25" s="23">
        <v>8</v>
      </c>
      <c r="J25" s="29">
        <v>8</v>
      </c>
    </row>
    <row r="26" spans="1:10" ht="16.5" customHeight="1">
      <c r="A26" s="8" t="s">
        <v>40</v>
      </c>
      <c r="B26" s="19">
        <v>16</v>
      </c>
      <c r="C26" s="23">
        <v>16</v>
      </c>
      <c r="D26" s="25">
        <v>0</v>
      </c>
      <c r="E26" s="25">
        <v>0</v>
      </c>
      <c r="F26" s="34" t="s">
        <v>65</v>
      </c>
      <c r="G26" s="19">
        <v>3</v>
      </c>
      <c r="H26" s="23">
        <v>2</v>
      </c>
      <c r="I26" s="23">
        <v>1</v>
      </c>
      <c r="J26" s="29">
        <v>1</v>
      </c>
    </row>
    <row r="27" spans="1:10" ht="16.5" customHeight="1">
      <c r="A27" s="8" t="s">
        <v>32</v>
      </c>
      <c r="B27" s="19">
        <v>59</v>
      </c>
      <c r="C27" s="23">
        <v>59</v>
      </c>
      <c r="D27" s="25">
        <v>0</v>
      </c>
      <c r="E27" s="25">
        <v>0</v>
      </c>
      <c r="F27" s="34" t="s">
        <v>66</v>
      </c>
      <c r="G27" s="19">
        <v>6</v>
      </c>
      <c r="H27" s="23">
        <v>5</v>
      </c>
      <c r="I27" s="23">
        <v>1</v>
      </c>
      <c r="J27" s="29">
        <v>1</v>
      </c>
    </row>
    <row r="28" spans="1:10" ht="16.5" customHeight="1">
      <c r="A28" s="8" t="s">
        <v>41</v>
      </c>
      <c r="B28" s="19">
        <v>1218</v>
      </c>
      <c r="C28" s="23">
        <v>1218</v>
      </c>
      <c r="D28" s="25">
        <v>0</v>
      </c>
      <c r="E28" s="25">
        <v>0</v>
      </c>
      <c r="F28" s="34" t="s">
        <v>67</v>
      </c>
      <c r="G28" s="19">
        <v>12</v>
      </c>
      <c r="H28" s="23">
        <v>5</v>
      </c>
      <c r="I28" s="23">
        <v>7</v>
      </c>
      <c r="J28" s="29">
        <v>7</v>
      </c>
    </row>
    <row r="29" spans="1:10" ht="16.5" customHeight="1">
      <c r="A29" s="8" t="s">
        <v>42</v>
      </c>
      <c r="B29" s="19">
        <v>25</v>
      </c>
      <c r="C29" s="23">
        <v>22</v>
      </c>
      <c r="D29" s="23">
        <v>3</v>
      </c>
      <c r="E29" s="23">
        <v>3</v>
      </c>
      <c r="F29" s="8" t="s">
        <v>35</v>
      </c>
      <c r="G29" s="19">
        <f>G21-SUM(G22:G28)</f>
        <v>48</v>
      </c>
      <c r="H29" s="23">
        <f>H21-SUM(H22:H28)</f>
        <v>33</v>
      </c>
      <c r="I29" s="23">
        <f>I21-SUM(I22:I28)</f>
        <v>15</v>
      </c>
      <c r="J29" s="29">
        <f>J21-SUM(J22:J28)</f>
        <v>15</v>
      </c>
    </row>
    <row r="30" spans="1:10" ht="16.5" customHeight="1">
      <c r="A30" s="8" t="s">
        <v>43</v>
      </c>
      <c r="B30" s="19">
        <v>312</v>
      </c>
      <c r="C30" s="23">
        <v>305</v>
      </c>
      <c r="D30" s="23">
        <v>7</v>
      </c>
      <c r="E30" s="23">
        <v>7</v>
      </c>
      <c r="F30" s="8" t="s">
        <v>61</v>
      </c>
      <c r="G30" s="19">
        <f>G20-G21</f>
        <v>26</v>
      </c>
      <c r="H30" s="23">
        <f>H20-H21</f>
        <v>11</v>
      </c>
      <c r="I30" s="23">
        <f>I20-I21</f>
        <v>15</v>
      </c>
      <c r="J30" s="29">
        <f>J20-J21</f>
        <v>15</v>
      </c>
    </row>
    <row r="31" spans="1:10" ht="16.5" customHeight="1">
      <c r="A31" s="8" t="s">
        <v>44</v>
      </c>
      <c r="B31" s="19">
        <v>1042</v>
      </c>
      <c r="C31" s="23">
        <v>949</v>
      </c>
      <c r="D31" s="23">
        <v>89</v>
      </c>
      <c r="E31" s="23">
        <v>93</v>
      </c>
      <c r="F31" s="8" t="s">
        <v>47</v>
      </c>
      <c r="G31" s="19">
        <v>29</v>
      </c>
      <c r="H31" s="23">
        <v>19</v>
      </c>
      <c r="I31" s="23">
        <v>10</v>
      </c>
      <c r="J31" s="29">
        <v>10</v>
      </c>
    </row>
    <row r="32" spans="1:10" ht="16.5" customHeight="1">
      <c r="A32" s="8" t="s">
        <v>11</v>
      </c>
      <c r="B32" s="19">
        <v>25</v>
      </c>
      <c r="C32" s="23">
        <v>25</v>
      </c>
      <c r="D32" s="23">
        <v>0</v>
      </c>
      <c r="E32" s="23">
        <v>0</v>
      </c>
      <c r="F32" s="8" t="s">
        <v>57</v>
      </c>
      <c r="G32" s="19">
        <v>7</v>
      </c>
      <c r="H32" s="23">
        <v>3</v>
      </c>
      <c r="I32" s="23">
        <v>4</v>
      </c>
      <c r="J32" s="29">
        <v>4</v>
      </c>
    </row>
    <row r="33" spans="1:10" ht="16.5" customHeight="1">
      <c r="A33" s="8" t="s">
        <v>15</v>
      </c>
      <c r="B33" s="19">
        <v>276</v>
      </c>
      <c r="C33" s="23">
        <v>259</v>
      </c>
      <c r="D33" s="23">
        <v>16</v>
      </c>
      <c r="E33" s="29">
        <v>17</v>
      </c>
      <c r="F33" s="8" t="s">
        <v>19</v>
      </c>
      <c r="G33" s="19">
        <v>13</v>
      </c>
      <c r="H33" s="23">
        <v>9</v>
      </c>
      <c r="I33" s="23">
        <v>4</v>
      </c>
      <c r="J33" s="29">
        <v>4</v>
      </c>
    </row>
    <row r="34" spans="1:10" ht="21" customHeight="1">
      <c r="A34" s="9" t="s">
        <v>51</v>
      </c>
      <c r="B34" s="20">
        <f>B11-SUM(B12:B33)</f>
        <v>174</v>
      </c>
      <c r="C34" s="24">
        <f>C11-SUM(C12:C33)</f>
        <v>125</v>
      </c>
      <c r="D34" s="24">
        <f>D11-SUM(D12:D33)</f>
        <v>47</v>
      </c>
      <c r="E34" s="30">
        <f>E11-SUM(E12:E33)</f>
        <v>49</v>
      </c>
      <c r="F34" s="8" t="s">
        <v>25</v>
      </c>
      <c r="G34" s="19">
        <f>G31-G32-G33</f>
        <v>9</v>
      </c>
      <c r="H34" s="23">
        <f>H31-H32-H33</f>
        <v>7</v>
      </c>
      <c r="I34" s="23">
        <f>I31-I32-I33</f>
        <v>2</v>
      </c>
      <c r="J34" s="29">
        <f>J31-J32-J33</f>
        <v>2</v>
      </c>
    </row>
    <row r="35" spans="1:10" ht="16.5" customHeight="1">
      <c r="A35" s="10" t="s">
        <v>1</v>
      </c>
      <c r="B35" s="21"/>
      <c r="C35" s="21"/>
      <c r="D35" s="21"/>
      <c r="E35" s="31"/>
      <c r="F35" s="9" t="s">
        <v>58</v>
      </c>
      <c r="G35" s="20">
        <f>G6-(G7+G9+G11+G13+G18+G20+G31)</f>
        <v>29</v>
      </c>
      <c r="H35" s="24">
        <f>H6-(H7+H9+H11+H13+H18+H20+H31)</f>
        <v>17</v>
      </c>
      <c r="I35" s="24">
        <f>I6-(I7+I9+I11+I13+I18+I20+I31)</f>
        <v>12</v>
      </c>
      <c r="J35" s="30">
        <f>J6-(J7+J9+J11+J13+J18+J20+J31)</f>
        <v>12</v>
      </c>
    </row>
    <row r="36" spans="1:10" ht="26.25" customHeight="1"/>
    <row r="37" spans="1:10" ht="17.25" customHeight="1">
      <c r="A37" s="11" t="s">
        <v>68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7.25" customHeight="1">
      <c r="A38" s="12" t="s">
        <v>39</v>
      </c>
      <c r="B38" s="12"/>
      <c r="C38" s="12"/>
      <c r="D38" s="12"/>
      <c r="E38" s="12"/>
      <c r="F38" s="35"/>
      <c r="G38" s="35"/>
      <c r="H38" s="35"/>
      <c r="I38" s="35"/>
      <c r="J38" s="35"/>
    </row>
    <row r="39" spans="1:10" ht="13.5">
      <c r="A39" s="13" t="s">
        <v>46</v>
      </c>
      <c r="B39" s="13"/>
      <c r="C39" s="13"/>
      <c r="D39" s="13"/>
      <c r="E39" s="12"/>
    </row>
    <row r="40" spans="1:10" ht="16.5" customHeight="1"/>
    <row r="41" spans="1:10" ht="16.5" customHeight="1"/>
  </sheetData>
  <mergeCells count="7">
    <mergeCell ref="G3:J3"/>
    <mergeCell ref="B4:E4"/>
    <mergeCell ref="G4:J4"/>
    <mergeCell ref="A35:D35"/>
    <mergeCell ref="A37:J37"/>
    <mergeCell ref="A4:A5"/>
    <mergeCell ref="F4:F5"/>
  </mergeCells>
  <phoneticPr fontId="2"/>
  <pageMargins left="0.70866141732283472" right="0.3" top="0.70866141732283472" bottom="0.98425196850393704" header="0.51181102362204722" footer="0.51181102362204722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2-8 常住地による従業・通学市町村～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2019-03-15T01:11:53Z</cp:lastPrinted>
  <dcterms:created xsi:type="dcterms:W3CDTF">2001-11-06T02:24:45Z</dcterms:created>
  <dcterms:modified xsi:type="dcterms:W3CDTF">2023-03-29T00:17:48Z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2023-03-29T00:17:48Z</vt:filetime>
  </property>
</Properties>
</file>