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‐11　産業別就業者数（15歳以上）" sheetId="39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<sst xmlns="http://schemas.openxmlformats.org/spreadsheetml/2006/main" xmlns:r="http://schemas.openxmlformats.org/officeDocument/2006/relationships" count="44" uniqueCount="44">
  <si>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総数</t>
    <rPh sb="0" eb="2">
      <t>ソウスウ</t>
    </rPh>
    <phoneticPr fontId="2"/>
  </si>
  <si>
    <t>平成７年度</t>
    <rPh sb="0" eb="2">
      <t>ヘイセイ</t>
    </rPh>
    <rPh sb="3" eb="5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</si>
  <si>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</si>
  <si>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男</t>
    <rPh sb="0" eb="1">
      <t>オトコ</t>
    </rPh>
    <phoneticPr fontId="2"/>
  </si>
  <si>
    <t>平成１２年度</t>
    <rPh sb="0" eb="2">
      <t>ヘイセイ</t>
    </rPh>
    <rPh sb="4" eb="6">
      <t>ネンド</t>
    </rPh>
    <phoneticPr fontId="2"/>
  </si>
  <si>
    <t>女</t>
    <rPh sb="0" eb="1">
      <t>オンナ</t>
    </rPh>
    <phoneticPr fontId="2"/>
  </si>
  <si>
    <t>-</t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</si>
  <si>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</si>
  <si>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年度</t>
    <rPh sb="0" eb="2">
      <t>ネンド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</si>
  <si>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</si>
  <si>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令和２年度</t>
    <rPh sb="0" eb="2">
      <t>レイワ</t>
    </rPh>
    <rPh sb="3" eb="5">
      <t>ネンド</t>
    </rPh>
    <phoneticPr fontId="2"/>
  </si>
  <si>
    <t>区分</t>
    <rPh sb="0" eb="2">
      <t>クブン</t>
    </rPh>
    <phoneticPr fontId="2"/>
  </si>
  <si>
    <t>平成２年度</t>
    <rPh sb="0" eb="2">
      <t>ヘイセイ</t>
    </rPh>
    <rPh sb="3" eb="5">
      <t>ネンド</t>
    </rPh>
    <phoneticPr fontId="2"/>
  </si>
  <si>
    <t>昭和60年</t>
    <rPh sb="0" eb="2">
      <t>ショウワ</t>
    </rPh>
    <rPh sb="4" eb="5">
      <t>ネン</t>
    </rPh>
    <phoneticPr fontId="2"/>
  </si>
  <si>
    <t>氏家</t>
    <rPh sb="0" eb="2">
      <t>ウジイエ</t>
    </rPh>
    <phoneticPr fontId="2"/>
  </si>
  <si>
    <t>喜連川</t>
    <rPh sb="0" eb="3">
      <t>キツレガワ</t>
    </rPh>
    <phoneticPr fontId="2"/>
  </si>
  <si>
    <t>平成１７年度</t>
    <rPh sb="0" eb="2">
      <t>ヘイセイ</t>
    </rPh>
    <rPh sb="4" eb="6">
      <t>ネンド</t>
    </rPh>
    <phoneticPr fontId="2"/>
  </si>
  <si>
    <t>計</t>
    <rPh sb="0" eb="1">
      <t>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</si>
  <si>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</si>
  <si>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</si>
  <si>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第一次産業</t>
    <rPh sb="0" eb="1">
      <t>ダイ</t>
    </rPh>
    <rPh sb="1" eb="2">
      <t>１</t>
    </rPh>
    <rPh sb="2" eb="3">
      <t>ツギ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</si>
  <si>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</si>
  <si>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2">
      <t>ケンセツ</t>
    </rPh>
    <rPh sb="2" eb="3">
      <t>ギョウ</t>
    </rPh>
    <phoneticPr fontId="2"/>
  </si>
  <si>
    <t>製造業</t>
    <rPh sb="0" eb="2">
      <t>セイゾウ</t>
    </rPh>
    <rPh sb="2" eb="3">
      <t>ギョウ</t>
    </rPh>
    <phoneticPr fontId="2"/>
  </si>
  <si>
    <t>第二次産業</t>
    <rPh sb="0" eb="1">
      <t>ダイ</t>
    </rPh>
    <rPh sb="1" eb="2">
      <t>ニ</t>
    </rPh>
    <rPh sb="2" eb="3">
      <t>ツギ</t>
    </rPh>
    <rPh sb="3" eb="5">
      <t>サンギョウ</t>
    </rPh>
    <phoneticPr fontId="2"/>
  </si>
  <si>
    <t>第三次産業</t>
    <rPh sb="0" eb="1">
      <t>ダイ</t>
    </rPh>
    <rPh sb="1" eb="2">
      <t>３</t>
    </rPh>
    <rPh sb="2" eb="3">
      <t>ツギ</t>
    </rPh>
    <rPh sb="3" eb="5">
      <t>サンギョウ</t>
    </rPh>
    <phoneticPr fontId="2"/>
  </si>
  <si>
    <t>金融・保険業</t>
    <rPh sb="0" eb="2">
      <t>キンユウ</t>
    </rPh>
    <rPh sb="3" eb="6">
      <t>ホケンギョウ</t>
    </rPh>
    <phoneticPr fontId="2"/>
  </si>
  <si>
    <t>電気・ガス・水道業</t>
    <rPh sb="0" eb="2">
      <t>デンキ</t>
    </rPh>
    <rPh sb="6" eb="8">
      <t>スイドウ</t>
    </rPh>
    <rPh sb="8" eb="9">
      <t>ギョウ</t>
    </rPh>
    <phoneticPr fontId="2"/>
  </si>
  <si>
    <t>不動産業</t>
    <rPh sb="0" eb="3">
      <t>フドウサン</t>
    </rPh>
    <rPh sb="3" eb="4">
      <t>ギョウ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</si>
  <si>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</si>
  <si>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各年10月１日現在（単位：人）</t>
    <rPh sb="0" eb="1">
      <t>カク</t>
    </rPh>
    <rPh sb="1" eb="2">
      <t>ネン</t>
    </rPh>
    <rPh sb="4" eb="5">
      <t>ツキ</t>
    </rPh>
    <rPh sb="6" eb="7">
      <t>ニチ</t>
    </rPh>
    <rPh sb="7" eb="9">
      <t>ゲンザイ</t>
    </rPh>
    <rPh sb="10" eb="12">
      <t>タンイ</t>
    </rPh>
    <rPh sb="13" eb="14">
      <t>ヒト</t>
    </rPh>
    <phoneticPr fontId="2"/>
  </si>
  <si>
    <t>医療・福祉</t>
    <rPh sb="0" eb="2">
      <t>イリョウ</t>
    </rPh>
    <rPh sb="3" eb="5">
      <t>フクシ</t>
    </rPh>
    <phoneticPr fontId="2"/>
  </si>
  <si>
    <t>分類不能</t>
    <rPh sb="0" eb="2">
      <t>ブンルイ</t>
    </rPh>
    <rPh sb="2" eb="4">
      <t>フノウ</t>
    </rPh>
    <phoneticPr fontId="2"/>
  </si>
  <si>
    <t>教育・学習支援</t>
    <rPh sb="0" eb="2">
      <t>キョウイク</t>
    </rPh>
    <rPh sb="3" eb="5">
      <t>ガクシュウ</t>
    </rPh>
    <rPh sb="5" eb="7">
      <t>シエン</t>
    </rPh>
    <phoneticPr fontId="2"/>
  </si>
  <si>
    <t>複合サービス業</t>
    <rPh sb="0" eb="2">
      <t>フクゴウ</t>
    </rPh>
    <rPh sb="6" eb="7">
      <t>ギョウ</t>
    </rPh>
    <phoneticPr fontId="2"/>
  </si>
  <si>
    <t>公務（他に分類されないもの</t>
    <rPh sb="0" eb="2">
      <t>コウム</t>
    </rPh>
    <rPh sb="3" eb="4">
      <t>ホカ</t>
    </rPh>
    <rPh sb="5" eb="7">
      <t>ブンルイ</t>
    </rPh>
    <phoneticPr fontId="2"/>
  </si>
  <si>
    <t>平成２７年度</t>
    <rPh sb="0" eb="2">
      <t>ヘイセイ</t>
    </rPh>
    <rPh sb="4" eb="6">
      <t>ネンド</t>
    </rPh>
    <phoneticPr fontId="2"/>
  </si>
  <si>
    <t>昭和55年</t>
    <rPh sb="0" eb="2">
      <t>ショウワ</t>
    </rPh>
    <rPh sb="4" eb="5">
      <t>ネン</t>
    </rPh>
    <phoneticPr fontId="2"/>
  </si>
  <si>
    <t>漁業・
水産養殖業</t>
    <rPh sb="0" eb="2">
      <t>ギョギョウ</t>
    </rPh>
    <rPh sb="4" eb="6">
      <t>スイサン</t>
    </rPh>
    <rPh sb="6" eb="8">
      <t>ヨウショク</t>
    </rPh>
    <rPh sb="8" eb="9">
      <t>ギョウ</t>
    </rPh>
    <phoneticPr fontId="2"/>
  </si>
  <si>
    <t>情報・通信業</t>
    <rPh sb="0" eb="2">
      <t>ジョウホウ</t>
    </rPh>
    <rPh sb="3" eb="6">
      <t>ツウシンギョウ</t>
    </rPh>
    <phoneticPr fontId="2"/>
  </si>
  <si>
    <t>運輸
　業</t>
    <rPh sb="0" eb="2">
      <t>ウンユ</t>
    </rPh>
    <rPh sb="4" eb="5">
      <t>ギョウ</t>
    </rPh>
    <phoneticPr fontId="2"/>
  </si>
  <si>
    <t>卸売・小売業・飲食業</t>
    <rPh sb="0" eb="2">
      <t>オロシウリ</t>
    </rPh>
    <rPh sb="3" eb="6">
      <t>コウリギョウ</t>
    </rPh>
    <rPh sb="7" eb="10">
      <t>インショクギョウ</t>
    </rPh>
    <phoneticPr fontId="2"/>
  </si>
  <si>
    <t>２-１１　産業別就業者数（１５歳以上）</t>
    <rPh sb="5" eb="7">
      <t>サンギョウ</t>
    </rPh>
    <rPh sb="7" eb="8">
      <t>ベツ</t>
    </rPh>
    <rPh sb="8" eb="11">
      <t>シュウギョウシャ</t>
    </rPh>
    <rPh sb="11" eb="12">
      <t>スウ</t>
    </rPh>
    <rPh sb="15" eb="16">
      <t>サイ</t>
    </rPh>
    <rPh sb="16" eb="18">
      <t>イジョウ</t>
    </rPh>
    <phoneticPr fontId="8"/>
  </si>
  <si>
    <t>２-１１　産業別就業者数（１５歳以上）(つづき）</t>
    <rPh sb="5" eb="7">
      <t>サンギョウ</t>
    </rPh>
    <rPh sb="7" eb="8">
      <t>ベツ</t>
    </rPh>
    <rPh sb="8" eb="11">
      <t>シュウギョウシャ</t>
    </rPh>
    <rPh sb="11" eb="12">
      <t>スウ</t>
    </rPh>
    <rPh sb="15" eb="16">
      <t>サイ</t>
    </rPh>
    <rPh sb="16" eb="18">
      <t>イジョウ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</si>
</sst>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4"/>
      <color indexed="8"/>
      <name val="ＭＳ Ｐ明朝"/>
      <family val="1"/>
    </font>
    <font>
      <sz val="10"/>
      <color auto="1"/>
      <name val="ＭＳ Ｐゴシック"/>
      <family val="3"/>
    </font>
    <font>
      <sz val="10"/>
      <color indexed="8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0" fillId="0" borderId="2" xfId="0" applyBorder="1"/>
    <xf numFmtId="0" fontId="3" fillId="0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>
      <alignment horizontal="distributed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>
      <alignment horizontal="distributed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3" fillId="0" borderId="9" xfId="0" applyFont="1" applyFill="1" applyBorder="1" applyAlignment="1">
      <alignment horizontal="distributed" vertical="center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38" fontId="6" fillId="0" borderId="1" xfId="2" applyFont="1" applyFill="1" applyBorder="1" applyAlignment="1" applyProtection="1">
      <alignment vertical="center"/>
    </xf>
    <xf numFmtId="38" fontId="6" fillId="0" borderId="3" xfId="2" applyFont="1" applyFill="1" applyBorder="1" applyAlignment="1" applyProtection="1">
      <alignment vertical="center"/>
    </xf>
    <xf numFmtId="38" fontId="6" fillId="0" borderId="8" xfId="2" applyFont="1" applyFill="1" applyBorder="1" applyAlignment="1" applyProtection="1">
      <alignment vertical="center"/>
    </xf>
    <xf numFmtId="38" fontId="6" fillId="0" borderId="2" xfId="2" applyFont="1" applyFill="1" applyBorder="1" applyAlignment="1" applyProtection="1">
      <alignment vertical="center"/>
    </xf>
    <xf numFmtId="38" fontId="6" fillId="0" borderId="1" xfId="2" applyFont="1" applyFill="1" applyBorder="1" applyAlignment="1" applyProtection="1">
      <alignment horizontal="right" vertical="center"/>
    </xf>
    <xf numFmtId="38" fontId="6" fillId="0" borderId="3" xfId="2" applyFont="1" applyFill="1" applyBorder="1" applyAlignment="1" applyProtection="1">
      <alignment horizontal="right" vertical="center"/>
    </xf>
    <xf numFmtId="38" fontId="6" fillId="0" borderId="8" xfId="2" applyFont="1" applyFill="1" applyBorder="1" applyAlignment="1" applyProtection="1">
      <alignment horizontal="right" vertical="center"/>
    </xf>
    <xf numFmtId="38" fontId="6" fillId="0" borderId="2" xfId="2" applyFont="1" applyFill="1" applyBorder="1" applyAlignment="1" applyProtection="1">
      <alignment horizontal="right" vertical="center"/>
    </xf>
    <xf numFmtId="38" fontId="6" fillId="0" borderId="1" xfId="2" quotePrefix="1" applyFont="1" applyFill="1" applyBorder="1" applyAlignment="1" applyProtection="1">
      <alignment horizontal="right" vertical="center"/>
    </xf>
    <xf numFmtId="38" fontId="6" fillId="0" borderId="3" xfId="2" quotePrefix="1" applyFont="1" applyFill="1" applyBorder="1" applyAlignment="1" applyProtection="1">
      <alignment horizontal="right" vertical="center"/>
    </xf>
    <xf numFmtId="38" fontId="6" fillId="0" borderId="8" xfId="2" quotePrefix="1" applyFont="1" applyFill="1" applyBorder="1" applyAlignment="1" applyProtection="1">
      <alignment horizontal="right" vertical="center"/>
    </xf>
    <xf numFmtId="38" fontId="6" fillId="0" borderId="2" xfId="2" quotePrefix="1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38" fontId="6" fillId="0" borderId="12" xfId="2" quotePrefix="1" applyFont="1" applyFill="1" applyBorder="1" applyAlignment="1" applyProtection="1">
      <alignment vertical="center"/>
    </xf>
    <xf numFmtId="38" fontId="6" fillId="0" borderId="0" xfId="2" quotePrefix="1" applyFont="1" applyFill="1" applyBorder="1" applyAlignment="1" applyProtection="1">
      <alignment vertical="center"/>
    </xf>
    <xf numFmtId="38" fontId="6" fillId="0" borderId="16" xfId="2" quotePrefix="1" applyFont="1" applyFill="1" applyBorder="1" applyAlignment="1" applyProtection="1">
      <alignment vertical="center"/>
    </xf>
    <xf numFmtId="38" fontId="6" fillId="0" borderId="13" xfId="2" quotePrefix="1" applyFont="1" applyFill="1" applyBorder="1" applyAlignment="1" applyProtection="1">
      <alignment vertical="center"/>
    </xf>
    <xf numFmtId="38" fontId="6" fillId="0" borderId="12" xfId="2" quotePrefix="1" applyFont="1" applyFill="1" applyBorder="1" applyAlignment="1" applyProtection="1">
      <alignment horizontal="right" vertical="center"/>
    </xf>
    <xf numFmtId="38" fontId="6" fillId="0" borderId="0" xfId="2" quotePrefix="1" applyFont="1" applyFill="1" applyBorder="1" applyAlignment="1" applyProtection="1">
      <alignment horizontal="right" vertical="center"/>
    </xf>
    <xf numFmtId="38" fontId="6" fillId="0" borderId="16" xfId="2" quotePrefix="1" applyFont="1" applyFill="1" applyBorder="1" applyAlignment="1" applyProtection="1">
      <alignment horizontal="right" vertical="center"/>
    </xf>
    <xf numFmtId="38" fontId="6" fillId="0" borderId="13" xfId="2" quotePrefix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17" xfId="0" applyBorder="1" applyAlignment="1"/>
    <xf numFmtId="0" fontId="3" fillId="0" borderId="5" xfId="0" applyFont="1" applyFill="1" applyBorder="1" applyAlignment="1">
      <alignment horizontal="center" vertical="center"/>
    </xf>
    <xf numFmtId="38" fontId="6" fillId="0" borderId="18" xfId="2" applyFont="1" applyFill="1" applyBorder="1" applyAlignment="1" applyProtection="1">
      <alignment vertical="center" wrapText="1"/>
    </xf>
    <xf numFmtId="38" fontId="6" fillId="0" borderId="19" xfId="2" applyFont="1" applyFill="1" applyBorder="1" applyAlignment="1" applyProtection="1">
      <alignment vertical="center" wrapText="1"/>
    </xf>
    <xf numFmtId="38" fontId="6" fillId="0" borderId="20" xfId="2" applyFont="1" applyFill="1" applyBorder="1" applyAlignment="1" applyProtection="1">
      <alignment vertical="center" wrapText="1"/>
    </xf>
    <xf numFmtId="38" fontId="6" fillId="0" borderId="21" xfId="2" applyFont="1" applyFill="1" applyBorder="1" applyAlignment="1" applyProtection="1">
      <alignment vertical="center" wrapText="1"/>
    </xf>
    <xf numFmtId="38" fontId="6" fillId="0" borderId="18" xfId="2" applyFont="1" applyFill="1" applyBorder="1" applyAlignment="1" applyProtection="1">
      <alignment horizontal="right" vertical="center" wrapText="1"/>
    </xf>
    <xf numFmtId="38" fontId="6" fillId="0" borderId="19" xfId="2" applyFont="1" applyFill="1" applyBorder="1" applyAlignment="1" applyProtection="1">
      <alignment horizontal="right" vertical="center" wrapText="1"/>
    </xf>
    <xf numFmtId="38" fontId="6" fillId="0" borderId="20" xfId="2" applyFont="1" applyFill="1" applyBorder="1" applyAlignment="1" applyProtection="1">
      <alignment horizontal="right" vertical="center" wrapText="1"/>
    </xf>
    <xf numFmtId="38" fontId="6" fillId="0" borderId="21" xfId="2" applyFont="1" applyFill="1" applyBorder="1" applyAlignment="1" applyProtection="1">
      <alignment horizontal="right" vertical="center" wrapText="1"/>
    </xf>
    <xf numFmtId="38" fontId="6" fillId="0" borderId="18" xfId="2" applyFont="1" applyFill="1" applyBorder="1" applyAlignment="1" applyProtection="1">
      <alignment horizontal="center" vertical="center" wrapText="1"/>
    </xf>
    <xf numFmtId="38" fontId="6" fillId="0" borderId="20" xfId="2" applyFont="1" applyFill="1" applyBorder="1" applyAlignment="1" applyProtection="1">
      <alignment horizontal="center" vertical="center" wrapText="1"/>
    </xf>
    <xf numFmtId="38" fontId="6" fillId="0" borderId="19" xfId="2" applyFont="1" applyFill="1" applyBorder="1" applyAlignment="1" applyProtection="1">
      <alignment horizontal="center" vertical="center" wrapText="1"/>
    </xf>
    <xf numFmtId="38" fontId="6" fillId="0" borderId="21" xfId="2" applyFont="1" applyFill="1" applyBorder="1" applyAlignment="1" applyProtection="1">
      <alignment horizontal="center" vertical="center" wrapText="1"/>
    </xf>
    <xf numFmtId="38" fontId="6" fillId="0" borderId="22" xfId="2" applyFont="1" applyFill="1" applyBorder="1" applyAlignment="1" applyProtection="1">
      <alignment horizontal="center" wrapText="1"/>
    </xf>
    <xf numFmtId="38" fontId="6" fillId="0" borderId="23" xfId="2" applyFont="1" applyFill="1" applyBorder="1" applyAlignment="1" applyProtection="1">
      <alignment horizontal="center" wrapText="1"/>
    </xf>
    <xf numFmtId="38" fontId="6" fillId="0" borderId="24" xfId="2" applyFont="1" applyFill="1" applyBorder="1" applyAlignment="1" applyProtection="1">
      <alignment horizont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38" fontId="3" fillId="0" borderId="19" xfId="2" applyFont="1" applyFill="1" applyBorder="1" applyAlignment="1">
      <alignment vertical="center"/>
    </xf>
    <xf numFmtId="38" fontId="3" fillId="0" borderId="19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vertical="center"/>
    </xf>
    <xf numFmtId="38" fontId="3" fillId="0" borderId="21" xfId="2" applyFont="1" applyFill="1" applyBorder="1" applyAlignment="1">
      <alignment vertical="center"/>
    </xf>
    <xf numFmtId="38" fontId="3" fillId="0" borderId="18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vertical="center"/>
    </xf>
    <xf numFmtId="38" fontId="3" fillId="0" borderId="21" xfId="2" applyFont="1" applyFill="1" applyBorder="1" applyAlignment="1">
      <alignment horizontal="center" vertical="center"/>
    </xf>
    <xf numFmtId="38" fontId="6" fillId="0" borderId="26" xfId="2" applyFont="1" applyFill="1" applyBorder="1" applyAlignment="1" applyProtection="1">
      <alignment horizontal="center" wrapText="1"/>
    </xf>
    <xf numFmtId="38" fontId="6" fillId="0" borderId="27" xfId="2" applyFont="1" applyFill="1" applyBorder="1" applyAlignment="1" applyProtection="1">
      <alignment horizontal="center" wrapText="1"/>
    </xf>
    <xf numFmtId="38" fontId="6" fillId="0" borderId="28" xfId="2" applyFont="1" applyFill="1" applyBorder="1" applyAlignment="1" applyProtection="1">
      <alignment horizontal="center" wrapText="1"/>
    </xf>
    <xf numFmtId="0" fontId="0" fillId="0" borderId="29" xfId="0" applyBorder="1" applyAlignment="1"/>
    <xf numFmtId="0" fontId="3" fillId="0" borderId="11" xfId="0" applyFont="1" applyFill="1" applyBorder="1" applyAlignment="1">
      <alignment horizontal="center" vertical="center" wrapText="1" shrinkToFit="1"/>
    </xf>
    <xf numFmtId="38" fontId="3" fillId="0" borderId="20" xfId="2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/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8" fontId="3" fillId="0" borderId="22" xfId="2" applyFont="1" applyFill="1" applyBorder="1" applyAlignment="1">
      <alignment horizontal="center"/>
    </xf>
    <xf numFmtId="38" fontId="3" fillId="0" borderId="23" xfId="2" applyFont="1" applyFill="1" applyBorder="1" applyAlignment="1">
      <alignment horizontal="center"/>
    </xf>
    <xf numFmtId="38" fontId="3" fillId="0" borderId="30" xfId="2" applyFont="1" applyFill="1" applyBorder="1" applyAlignment="1">
      <alignment horizontal="center"/>
    </xf>
    <xf numFmtId="38" fontId="3" fillId="0" borderId="24" xfId="2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 shrinkToFi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38" fontId="3" fillId="0" borderId="18" xfId="2" applyFont="1" applyFill="1" applyBorder="1" applyAlignment="1">
      <alignment horizontal="right"/>
    </xf>
    <xf numFmtId="38" fontId="3" fillId="0" borderId="19" xfId="2" applyFont="1" applyFill="1" applyBorder="1" applyAlignment="1">
      <alignment horizontal="right"/>
    </xf>
    <xf numFmtId="0" fontId="3" fillId="0" borderId="20" xfId="0" applyFont="1" applyFill="1" applyBorder="1"/>
    <xf numFmtId="0" fontId="3" fillId="0" borderId="19" xfId="0" applyFont="1" applyFill="1" applyBorder="1"/>
    <xf numFmtId="0" fontId="3" fillId="0" borderId="21" xfId="0" applyFont="1" applyFill="1" applyBorder="1"/>
    <xf numFmtId="38" fontId="3" fillId="0" borderId="20" xfId="2" applyFont="1" applyFill="1" applyBorder="1" applyAlignment="1">
      <alignment horizontal="right"/>
    </xf>
    <xf numFmtId="38" fontId="3" fillId="0" borderId="21" xfId="2" applyFont="1" applyFill="1" applyBorder="1" applyAlignment="1">
      <alignment horizontal="right"/>
    </xf>
    <xf numFmtId="38" fontId="3" fillId="0" borderId="18" xfId="2" applyFont="1" applyFill="1" applyBorder="1"/>
    <xf numFmtId="38" fontId="3" fillId="0" borderId="19" xfId="2" applyFont="1" applyFill="1" applyBorder="1"/>
    <xf numFmtId="38" fontId="3" fillId="0" borderId="20" xfId="2" applyFont="1" applyFill="1" applyBorder="1"/>
    <xf numFmtId="38" fontId="3" fillId="0" borderId="21" xfId="2" applyFont="1" applyFill="1" applyBorder="1"/>
    <xf numFmtId="0" fontId="3" fillId="0" borderId="13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0" fillId="0" borderId="13" xfId="0" applyBorder="1" applyAlignment="1"/>
    <xf numFmtId="0" fontId="3" fillId="0" borderId="21" xfId="0" applyFont="1" applyFill="1" applyBorder="1" applyAlignment="1">
      <alignment horizontal="right"/>
    </xf>
    <xf numFmtId="38" fontId="3" fillId="0" borderId="32" xfId="2" applyFont="1" applyFill="1" applyBorder="1" applyAlignment="1">
      <alignment horizontal="center"/>
    </xf>
    <xf numFmtId="38" fontId="3" fillId="0" borderId="12" xfId="2" applyFont="1" applyFill="1" applyBorder="1" applyAlignment="1">
      <alignment horizontal="center"/>
    </xf>
    <xf numFmtId="38" fontId="3" fillId="0" borderId="0" xfId="2" applyFont="1" applyFill="1" applyBorder="1" applyAlignment="1">
      <alignment horizontal="center"/>
    </xf>
    <xf numFmtId="38" fontId="3" fillId="0" borderId="33" xfId="2" applyFont="1" applyFill="1" applyBorder="1" applyAlignment="1">
      <alignment horizontal="center"/>
    </xf>
    <xf numFmtId="38" fontId="3" fillId="0" borderId="13" xfId="2" applyFont="1" applyFill="1" applyBorder="1" applyAlignment="1">
      <alignment horizontal="center"/>
    </xf>
    <xf numFmtId="0" fontId="0" fillId="0" borderId="0" xfId="0" applyBorder="1" applyAlignment="1"/>
    <xf numFmtId="0" fontId="7" fillId="0" borderId="2" xfId="0" applyFont="1" applyFill="1" applyBorder="1" applyAlignment="1">
      <alignment vertical="center" wrapText="1" shrinkToFit="1"/>
    </xf>
    <xf numFmtId="38" fontId="3" fillId="0" borderId="26" xfId="2" applyFont="1" applyFill="1" applyBorder="1" applyAlignment="1">
      <alignment horizontal="center"/>
    </xf>
    <xf numFmtId="38" fontId="3" fillId="0" borderId="27" xfId="2" applyFont="1" applyFill="1" applyBorder="1" applyAlignment="1">
      <alignment horizontal="center"/>
    </xf>
    <xf numFmtId="38" fontId="3" fillId="0" borderId="34" xfId="2" applyFont="1" applyFill="1" applyBorder="1" applyAlignment="1">
      <alignment horizontal="center"/>
    </xf>
    <xf numFmtId="38" fontId="3" fillId="0" borderId="28" xfId="2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38" fontId="3" fillId="0" borderId="36" xfId="2" applyFont="1" applyFill="1" applyBorder="1" applyAlignment="1">
      <alignment vertical="center"/>
    </xf>
    <xf numFmtId="38" fontId="3" fillId="0" borderId="38" xfId="2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3" fillId="0" borderId="3" xfId="0" applyFont="1" applyFill="1" applyBorder="1"/>
    <xf numFmtId="0" fontId="3" fillId="0" borderId="8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8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38" fontId="3" fillId="0" borderId="3" xfId="2" applyFont="1" applyFill="1" applyBorder="1" applyAlignment="1">
      <alignment vertical="center"/>
    </xf>
    <xf numFmtId="38" fontId="3" fillId="0" borderId="2" xfId="2" applyFont="1" applyFill="1" applyBorder="1" applyAlignment="1">
      <alignment vertical="center"/>
    </xf>
    <xf numFmtId="38" fontId="3" fillId="0" borderId="0" xfId="0" applyNumberFormat="1" applyFont="1" applyFill="1" applyAlignment="1">
      <alignment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167005</xdr:colOff>
      <xdr:row>5</xdr:row>
      <xdr:rowOff>0</xdr:rowOff>
    </xdr:from>
    <xdr:to xmlns:xdr="http://schemas.openxmlformats.org/drawingml/2006/spreadsheetDrawing">
      <xdr:col>16</xdr:col>
      <xdr:colOff>309880</xdr:colOff>
      <xdr:row>5</xdr:row>
      <xdr:rowOff>83185</xdr:rowOff>
    </xdr:to>
    <xdr:sp macro="" textlink="">
      <xdr:nvSpPr>
        <xdr:cNvPr id="3" name="左大かっこ 2"/>
        <xdr:cNvSpPr/>
      </xdr:nvSpPr>
      <xdr:spPr>
        <a:xfrm rot="16200000">
          <a:off x="6424930" y="16764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6</xdr:row>
      <xdr:rowOff>0</xdr:rowOff>
    </xdr:from>
    <xdr:to xmlns:xdr="http://schemas.openxmlformats.org/drawingml/2006/spreadsheetDrawing">
      <xdr:col>16</xdr:col>
      <xdr:colOff>297815</xdr:colOff>
      <xdr:row>6</xdr:row>
      <xdr:rowOff>83185</xdr:rowOff>
    </xdr:to>
    <xdr:sp macro="" textlink="">
      <xdr:nvSpPr>
        <xdr:cNvPr id="4" name="左大かっこ 3"/>
        <xdr:cNvSpPr/>
      </xdr:nvSpPr>
      <xdr:spPr>
        <a:xfrm rot="16200000">
          <a:off x="6412865" y="19145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7</xdr:row>
      <xdr:rowOff>0</xdr:rowOff>
    </xdr:from>
    <xdr:to xmlns:xdr="http://schemas.openxmlformats.org/drawingml/2006/spreadsheetDrawing">
      <xdr:col>16</xdr:col>
      <xdr:colOff>297815</xdr:colOff>
      <xdr:row>7</xdr:row>
      <xdr:rowOff>83185</xdr:rowOff>
    </xdr:to>
    <xdr:sp macro="" textlink="">
      <xdr:nvSpPr>
        <xdr:cNvPr id="5" name="左大かっこ 4"/>
        <xdr:cNvSpPr/>
      </xdr:nvSpPr>
      <xdr:spPr>
        <a:xfrm rot="16200000">
          <a:off x="6412865" y="21526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5</xdr:row>
      <xdr:rowOff>12065</xdr:rowOff>
    </xdr:from>
    <xdr:to xmlns:xdr="http://schemas.openxmlformats.org/drawingml/2006/spreadsheetDrawing">
      <xdr:col>24</xdr:col>
      <xdr:colOff>154940</xdr:colOff>
      <xdr:row>5</xdr:row>
      <xdr:rowOff>83185</xdr:rowOff>
    </xdr:to>
    <xdr:sp macro="" textlink="">
      <xdr:nvSpPr>
        <xdr:cNvPr id="6" name="左大かっこ 5"/>
        <xdr:cNvSpPr/>
      </xdr:nvSpPr>
      <xdr:spPr>
        <a:xfrm rot="16200000">
          <a:off x="8579485" y="168846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6</xdr:row>
      <xdr:rowOff>0</xdr:rowOff>
    </xdr:from>
    <xdr:to xmlns:xdr="http://schemas.openxmlformats.org/drawingml/2006/spreadsheetDrawing">
      <xdr:col>24</xdr:col>
      <xdr:colOff>154940</xdr:colOff>
      <xdr:row>6</xdr:row>
      <xdr:rowOff>71120</xdr:rowOff>
    </xdr:to>
    <xdr:sp macro="" textlink="">
      <xdr:nvSpPr>
        <xdr:cNvPr id="7" name="左大かっこ 6"/>
        <xdr:cNvSpPr/>
      </xdr:nvSpPr>
      <xdr:spPr>
        <a:xfrm rot="16200000">
          <a:off x="8579485" y="191452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7</xdr:row>
      <xdr:rowOff>0</xdr:rowOff>
    </xdr:from>
    <xdr:to xmlns:xdr="http://schemas.openxmlformats.org/drawingml/2006/spreadsheetDrawing">
      <xdr:col>24</xdr:col>
      <xdr:colOff>167005</xdr:colOff>
      <xdr:row>7</xdr:row>
      <xdr:rowOff>71120</xdr:rowOff>
    </xdr:to>
    <xdr:sp macro="" textlink="">
      <xdr:nvSpPr>
        <xdr:cNvPr id="8" name="左大かっこ 7"/>
        <xdr:cNvSpPr/>
      </xdr:nvSpPr>
      <xdr:spPr>
        <a:xfrm rot="16200000">
          <a:off x="8591550" y="215265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167005</xdr:colOff>
      <xdr:row>8</xdr:row>
      <xdr:rowOff>0</xdr:rowOff>
    </xdr:from>
    <xdr:to xmlns:xdr="http://schemas.openxmlformats.org/drawingml/2006/spreadsheetDrawing">
      <xdr:col>16</xdr:col>
      <xdr:colOff>309880</xdr:colOff>
      <xdr:row>8</xdr:row>
      <xdr:rowOff>83185</xdr:rowOff>
    </xdr:to>
    <xdr:sp macro="" textlink="">
      <xdr:nvSpPr>
        <xdr:cNvPr id="9" name="左大かっこ 8"/>
        <xdr:cNvSpPr/>
      </xdr:nvSpPr>
      <xdr:spPr>
        <a:xfrm rot="16200000">
          <a:off x="6424930" y="23907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9</xdr:row>
      <xdr:rowOff>0</xdr:rowOff>
    </xdr:from>
    <xdr:to xmlns:xdr="http://schemas.openxmlformats.org/drawingml/2006/spreadsheetDrawing">
      <xdr:col>16</xdr:col>
      <xdr:colOff>297815</xdr:colOff>
      <xdr:row>9</xdr:row>
      <xdr:rowOff>83185</xdr:rowOff>
    </xdr:to>
    <xdr:sp macro="" textlink="">
      <xdr:nvSpPr>
        <xdr:cNvPr id="10" name="左大かっこ 9"/>
        <xdr:cNvSpPr/>
      </xdr:nvSpPr>
      <xdr:spPr>
        <a:xfrm rot="16200000">
          <a:off x="6412865" y="26289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10</xdr:row>
      <xdr:rowOff>0</xdr:rowOff>
    </xdr:from>
    <xdr:to xmlns:xdr="http://schemas.openxmlformats.org/drawingml/2006/spreadsheetDrawing">
      <xdr:col>16</xdr:col>
      <xdr:colOff>297815</xdr:colOff>
      <xdr:row>10</xdr:row>
      <xdr:rowOff>83185</xdr:rowOff>
    </xdr:to>
    <xdr:sp macro="" textlink="">
      <xdr:nvSpPr>
        <xdr:cNvPr id="11" name="左大かっこ 10"/>
        <xdr:cNvSpPr/>
      </xdr:nvSpPr>
      <xdr:spPr>
        <a:xfrm rot="16200000">
          <a:off x="6412865" y="28670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8</xdr:row>
      <xdr:rowOff>12065</xdr:rowOff>
    </xdr:from>
    <xdr:to xmlns:xdr="http://schemas.openxmlformats.org/drawingml/2006/spreadsheetDrawing">
      <xdr:col>24</xdr:col>
      <xdr:colOff>154940</xdr:colOff>
      <xdr:row>8</xdr:row>
      <xdr:rowOff>83185</xdr:rowOff>
    </xdr:to>
    <xdr:sp macro="" textlink="">
      <xdr:nvSpPr>
        <xdr:cNvPr id="13" name="左大かっこ 12"/>
        <xdr:cNvSpPr/>
      </xdr:nvSpPr>
      <xdr:spPr>
        <a:xfrm rot="16200000">
          <a:off x="8579485" y="240284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8</xdr:row>
      <xdr:rowOff>226060</xdr:rowOff>
    </xdr:from>
    <xdr:to xmlns:xdr="http://schemas.openxmlformats.org/drawingml/2006/spreadsheetDrawing">
      <xdr:col>24</xdr:col>
      <xdr:colOff>154940</xdr:colOff>
      <xdr:row>9</xdr:row>
      <xdr:rowOff>59690</xdr:rowOff>
    </xdr:to>
    <xdr:sp macro="" textlink="">
      <xdr:nvSpPr>
        <xdr:cNvPr id="14" name="左大かっこ 13"/>
        <xdr:cNvSpPr/>
      </xdr:nvSpPr>
      <xdr:spPr>
        <a:xfrm rot="16200000">
          <a:off x="8579485" y="2616835"/>
          <a:ext cx="1433830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10</xdr:row>
      <xdr:rowOff>12065</xdr:rowOff>
    </xdr:from>
    <xdr:to xmlns:xdr="http://schemas.openxmlformats.org/drawingml/2006/spreadsheetDrawing">
      <xdr:col>24</xdr:col>
      <xdr:colOff>166370</xdr:colOff>
      <xdr:row>10</xdr:row>
      <xdr:rowOff>83185</xdr:rowOff>
    </xdr:to>
    <xdr:sp macro="" textlink="">
      <xdr:nvSpPr>
        <xdr:cNvPr id="15" name="左大かっこ 14"/>
        <xdr:cNvSpPr/>
      </xdr:nvSpPr>
      <xdr:spPr>
        <a:xfrm rot="16200000">
          <a:off x="8591550" y="2879090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167005</xdr:colOff>
      <xdr:row>11</xdr:row>
      <xdr:rowOff>0</xdr:rowOff>
    </xdr:from>
    <xdr:to xmlns:xdr="http://schemas.openxmlformats.org/drawingml/2006/spreadsheetDrawing">
      <xdr:col>16</xdr:col>
      <xdr:colOff>309880</xdr:colOff>
      <xdr:row>11</xdr:row>
      <xdr:rowOff>83185</xdr:rowOff>
    </xdr:to>
    <xdr:sp macro="" textlink="">
      <xdr:nvSpPr>
        <xdr:cNvPr id="16" name="左大かっこ 15"/>
        <xdr:cNvSpPr/>
      </xdr:nvSpPr>
      <xdr:spPr>
        <a:xfrm rot="16200000">
          <a:off x="6424930" y="31051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12</xdr:row>
      <xdr:rowOff>0</xdr:rowOff>
    </xdr:from>
    <xdr:to xmlns:xdr="http://schemas.openxmlformats.org/drawingml/2006/spreadsheetDrawing">
      <xdr:col>16</xdr:col>
      <xdr:colOff>297815</xdr:colOff>
      <xdr:row>12</xdr:row>
      <xdr:rowOff>83185</xdr:rowOff>
    </xdr:to>
    <xdr:sp macro="" textlink="">
      <xdr:nvSpPr>
        <xdr:cNvPr id="17" name="左大かっこ 16"/>
        <xdr:cNvSpPr/>
      </xdr:nvSpPr>
      <xdr:spPr>
        <a:xfrm rot="16200000">
          <a:off x="6412865" y="33432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13</xdr:row>
      <xdr:rowOff>0</xdr:rowOff>
    </xdr:from>
    <xdr:to xmlns:xdr="http://schemas.openxmlformats.org/drawingml/2006/spreadsheetDrawing">
      <xdr:col>16</xdr:col>
      <xdr:colOff>297815</xdr:colOff>
      <xdr:row>13</xdr:row>
      <xdr:rowOff>83185</xdr:rowOff>
    </xdr:to>
    <xdr:sp macro="" textlink="">
      <xdr:nvSpPr>
        <xdr:cNvPr id="18" name="左大かっこ 17"/>
        <xdr:cNvSpPr/>
      </xdr:nvSpPr>
      <xdr:spPr>
        <a:xfrm rot="16200000">
          <a:off x="6412865" y="35814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167005</xdr:colOff>
      <xdr:row>14</xdr:row>
      <xdr:rowOff>0</xdr:rowOff>
    </xdr:from>
    <xdr:to xmlns:xdr="http://schemas.openxmlformats.org/drawingml/2006/spreadsheetDrawing">
      <xdr:col>16</xdr:col>
      <xdr:colOff>309880</xdr:colOff>
      <xdr:row>14</xdr:row>
      <xdr:rowOff>83185</xdr:rowOff>
    </xdr:to>
    <xdr:sp macro="" textlink="">
      <xdr:nvSpPr>
        <xdr:cNvPr id="19" name="左大かっこ 18"/>
        <xdr:cNvSpPr/>
      </xdr:nvSpPr>
      <xdr:spPr>
        <a:xfrm rot="16200000">
          <a:off x="6424930" y="38195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15</xdr:row>
      <xdr:rowOff>0</xdr:rowOff>
    </xdr:from>
    <xdr:to xmlns:xdr="http://schemas.openxmlformats.org/drawingml/2006/spreadsheetDrawing">
      <xdr:col>16</xdr:col>
      <xdr:colOff>297815</xdr:colOff>
      <xdr:row>15</xdr:row>
      <xdr:rowOff>83185</xdr:rowOff>
    </xdr:to>
    <xdr:sp macro="" textlink="">
      <xdr:nvSpPr>
        <xdr:cNvPr id="20" name="左大かっこ 19"/>
        <xdr:cNvSpPr/>
      </xdr:nvSpPr>
      <xdr:spPr>
        <a:xfrm rot="16200000">
          <a:off x="6412865" y="40576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16</xdr:row>
      <xdr:rowOff>0</xdr:rowOff>
    </xdr:from>
    <xdr:to xmlns:xdr="http://schemas.openxmlformats.org/drawingml/2006/spreadsheetDrawing">
      <xdr:col>16</xdr:col>
      <xdr:colOff>297815</xdr:colOff>
      <xdr:row>16</xdr:row>
      <xdr:rowOff>83185</xdr:rowOff>
    </xdr:to>
    <xdr:sp macro="" textlink="">
      <xdr:nvSpPr>
        <xdr:cNvPr id="21" name="左大かっこ 20"/>
        <xdr:cNvSpPr/>
      </xdr:nvSpPr>
      <xdr:spPr>
        <a:xfrm rot="16200000">
          <a:off x="6412865" y="42957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11</xdr:row>
      <xdr:rowOff>12065</xdr:rowOff>
    </xdr:from>
    <xdr:to xmlns:xdr="http://schemas.openxmlformats.org/drawingml/2006/spreadsheetDrawing">
      <xdr:col>24</xdr:col>
      <xdr:colOff>154940</xdr:colOff>
      <xdr:row>11</xdr:row>
      <xdr:rowOff>83185</xdr:rowOff>
    </xdr:to>
    <xdr:sp macro="" textlink="">
      <xdr:nvSpPr>
        <xdr:cNvPr id="22" name="左大かっこ 21"/>
        <xdr:cNvSpPr/>
      </xdr:nvSpPr>
      <xdr:spPr>
        <a:xfrm rot="16200000">
          <a:off x="8579485" y="311721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12</xdr:row>
      <xdr:rowOff>0</xdr:rowOff>
    </xdr:from>
    <xdr:to xmlns:xdr="http://schemas.openxmlformats.org/drawingml/2006/spreadsheetDrawing">
      <xdr:col>24</xdr:col>
      <xdr:colOff>154940</xdr:colOff>
      <xdr:row>12</xdr:row>
      <xdr:rowOff>71120</xdr:rowOff>
    </xdr:to>
    <xdr:sp macro="" textlink="">
      <xdr:nvSpPr>
        <xdr:cNvPr id="23" name="左大かっこ 22"/>
        <xdr:cNvSpPr/>
      </xdr:nvSpPr>
      <xdr:spPr>
        <a:xfrm rot="16200000">
          <a:off x="8579485" y="334327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13</xdr:row>
      <xdr:rowOff>0</xdr:rowOff>
    </xdr:from>
    <xdr:to xmlns:xdr="http://schemas.openxmlformats.org/drawingml/2006/spreadsheetDrawing">
      <xdr:col>24</xdr:col>
      <xdr:colOff>167005</xdr:colOff>
      <xdr:row>13</xdr:row>
      <xdr:rowOff>71120</xdr:rowOff>
    </xdr:to>
    <xdr:sp macro="" textlink="">
      <xdr:nvSpPr>
        <xdr:cNvPr id="24" name="左大かっこ 23"/>
        <xdr:cNvSpPr/>
      </xdr:nvSpPr>
      <xdr:spPr>
        <a:xfrm rot="16200000">
          <a:off x="8591550" y="358140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321310</xdr:colOff>
      <xdr:row>14</xdr:row>
      <xdr:rowOff>12065</xdr:rowOff>
    </xdr:from>
    <xdr:to xmlns:xdr="http://schemas.openxmlformats.org/drawingml/2006/spreadsheetDrawing">
      <xdr:col>24</xdr:col>
      <xdr:colOff>154940</xdr:colOff>
      <xdr:row>14</xdr:row>
      <xdr:rowOff>83185</xdr:rowOff>
    </xdr:to>
    <xdr:sp macro="" textlink="">
      <xdr:nvSpPr>
        <xdr:cNvPr id="25" name="左大かっこ 24"/>
        <xdr:cNvSpPr/>
      </xdr:nvSpPr>
      <xdr:spPr>
        <a:xfrm rot="16200000">
          <a:off x="8579485" y="383159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15</xdr:row>
      <xdr:rowOff>0</xdr:rowOff>
    </xdr:from>
    <xdr:to xmlns:xdr="http://schemas.openxmlformats.org/drawingml/2006/spreadsheetDrawing">
      <xdr:col>24</xdr:col>
      <xdr:colOff>166370</xdr:colOff>
      <xdr:row>15</xdr:row>
      <xdr:rowOff>71120</xdr:rowOff>
    </xdr:to>
    <xdr:sp macro="" textlink="">
      <xdr:nvSpPr>
        <xdr:cNvPr id="26" name="左大かっこ 25"/>
        <xdr:cNvSpPr/>
      </xdr:nvSpPr>
      <xdr:spPr>
        <a:xfrm rot="16200000">
          <a:off x="8591550" y="4057650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16</xdr:row>
      <xdr:rowOff>0</xdr:rowOff>
    </xdr:from>
    <xdr:to xmlns:xdr="http://schemas.openxmlformats.org/drawingml/2006/spreadsheetDrawing">
      <xdr:col>24</xdr:col>
      <xdr:colOff>178435</xdr:colOff>
      <xdr:row>16</xdr:row>
      <xdr:rowOff>71120</xdr:rowOff>
    </xdr:to>
    <xdr:sp macro="" textlink="">
      <xdr:nvSpPr>
        <xdr:cNvPr id="27" name="左大かっこ 26"/>
        <xdr:cNvSpPr/>
      </xdr:nvSpPr>
      <xdr:spPr>
        <a:xfrm rot="16200000">
          <a:off x="8603615" y="4295775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167005</xdr:colOff>
      <xdr:row>17</xdr:row>
      <xdr:rowOff>0</xdr:rowOff>
    </xdr:from>
    <xdr:to xmlns:xdr="http://schemas.openxmlformats.org/drawingml/2006/spreadsheetDrawing">
      <xdr:col>16</xdr:col>
      <xdr:colOff>309880</xdr:colOff>
      <xdr:row>17</xdr:row>
      <xdr:rowOff>83185</xdr:rowOff>
    </xdr:to>
    <xdr:sp macro="" textlink="">
      <xdr:nvSpPr>
        <xdr:cNvPr id="28" name="左大かっこ 27"/>
        <xdr:cNvSpPr/>
      </xdr:nvSpPr>
      <xdr:spPr>
        <a:xfrm rot="16200000">
          <a:off x="6424930" y="45339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18</xdr:row>
      <xdr:rowOff>0</xdr:rowOff>
    </xdr:from>
    <xdr:to xmlns:xdr="http://schemas.openxmlformats.org/drawingml/2006/spreadsheetDrawing">
      <xdr:col>16</xdr:col>
      <xdr:colOff>297815</xdr:colOff>
      <xdr:row>18</xdr:row>
      <xdr:rowOff>83185</xdr:rowOff>
    </xdr:to>
    <xdr:sp macro="" textlink="">
      <xdr:nvSpPr>
        <xdr:cNvPr id="29" name="左大かっこ 28"/>
        <xdr:cNvSpPr/>
      </xdr:nvSpPr>
      <xdr:spPr>
        <a:xfrm rot="16200000">
          <a:off x="6412865" y="47720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19</xdr:row>
      <xdr:rowOff>0</xdr:rowOff>
    </xdr:from>
    <xdr:to xmlns:xdr="http://schemas.openxmlformats.org/drawingml/2006/spreadsheetDrawing">
      <xdr:col>16</xdr:col>
      <xdr:colOff>297815</xdr:colOff>
      <xdr:row>19</xdr:row>
      <xdr:rowOff>83185</xdr:rowOff>
    </xdr:to>
    <xdr:sp macro="" textlink="">
      <xdr:nvSpPr>
        <xdr:cNvPr id="30" name="左大かっこ 29"/>
        <xdr:cNvSpPr/>
      </xdr:nvSpPr>
      <xdr:spPr>
        <a:xfrm rot="16200000">
          <a:off x="6412865" y="50101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20</xdr:row>
      <xdr:rowOff>0</xdr:rowOff>
    </xdr:from>
    <xdr:to xmlns:xdr="http://schemas.openxmlformats.org/drawingml/2006/spreadsheetDrawing">
      <xdr:col>16</xdr:col>
      <xdr:colOff>297815</xdr:colOff>
      <xdr:row>20</xdr:row>
      <xdr:rowOff>83185</xdr:rowOff>
    </xdr:to>
    <xdr:sp macro="" textlink="">
      <xdr:nvSpPr>
        <xdr:cNvPr id="31" name="左大かっこ 30"/>
        <xdr:cNvSpPr/>
      </xdr:nvSpPr>
      <xdr:spPr>
        <a:xfrm rot="16200000">
          <a:off x="6412865" y="52482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21</xdr:row>
      <xdr:rowOff>0</xdr:rowOff>
    </xdr:from>
    <xdr:to xmlns:xdr="http://schemas.openxmlformats.org/drawingml/2006/spreadsheetDrawing">
      <xdr:col>16</xdr:col>
      <xdr:colOff>297815</xdr:colOff>
      <xdr:row>21</xdr:row>
      <xdr:rowOff>83185</xdr:rowOff>
    </xdr:to>
    <xdr:sp macro="" textlink="">
      <xdr:nvSpPr>
        <xdr:cNvPr id="32" name="左大かっこ 31"/>
        <xdr:cNvSpPr/>
      </xdr:nvSpPr>
      <xdr:spPr>
        <a:xfrm rot="16200000">
          <a:off x="6412865" y="54864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142875</xdr:colOff>
      <xdr:row>22</xdr:row>
      <xdr:rowOff>0</xdr:rowOff>
    </xdr:from>
    <xdr:to xmlns:xdr="http://schemas.openxmlformats.org/drawingml/2006/spreadsheetDrawing">
      <xdr:col>16</xdr:col>
      <xdr:colOff>285750</xdr:colOff>
      <xdr:row>22</xdr:row>
      <xdr:rowOff>83185</xdr:rowOff>
    </xdr:to>
    <xdr:sp macro="" textlink="">
      <xdr:nvSpPr>
        <xdr:cNvPr id="33" name="左大かっこ 32"/>
        <xdr:cNvSpPr/>
      </xdr:nvSpPr>
      <xdr:spPr>
        <a:xfrm rot="16200000">
          <a:off x="6400800" y="57245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18</xdr:row>
      <xdr:rowOff>0</xdr:rowOff>
    </xdr:from>
    <xdr:to xmlns:xdr="http://schemas.openxmlformats.org/drawingml/2006/spreadsheetDrawing">
      <xdr:col>24</xdr:col>
      <xdr:colOff>167005</xdr:colOff>
      <xdr:row>18</xdr:row>
      <xdr:rowOff>71755</xdr:rowOff>
    </xdr:to>
    <xdr:sp macro="" textlink="">
      <xdr:nvSpPr>
        <xdr:cNvPr id="34" name="左大かっこ 33"/>
        <xdr:cNvSpPr/>
      </xdr:nvSpPr>
      <xdr:spPr>
        <a:xfrm rot="16200000">
          <a:off x="8591550" y="4772025"/>
          <a:ext cx="1433830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19</xdr:row>
      <xdr:rowOff>0</xdr:rowOff>
    </xdr:from>
    <xdr:to xmlns:xdr="http://schemas.openxmlformats.org/drawingml/2006/spreadsheetDrawing">
      <xdr:col>24</xdr:col>
      <xdr:colOff>178435</xdr:colOff>
      <xdr:row>19</xdr:row>
      <xdr:rowOff>71755</xdr:rowOff>
    </xdr:to>
    <xdr:sp macro="" textlink="">
      <xdr:nvSpPr>
        <xdr:cNvPr id="35" name="左大かっこ 34"/>
        <xdr:cNvSpPr/>
      </xdr:nvSpPr>
      <xdr:spPr>
        <a:xfrm rot="16200000">
          <a:off x="8603615" y="5010150"/>
          <a:ext cx="1433195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17</xdr:row>
      <xdr:rowOff>0</xdr:rowOff>
    </xdr:from>
    <xdr:to xmlns:xdr="http://schemas.openxmlformats.org/drawingml/2006/spreadsheetDrawing">
      <xdr:col>24</xdr:col>
      <xdr:colOff>166370</xdr:colOff>
      <xdr:row>17</xdr:row>
      <xdr:rowOff>71755</xdr:rowOff>
    </xdr:to>
    <xdr:sp macro="" textlink="">
      <xdr:nvSpPr>
        <xdr:cNvPr id="36" name="左大かっこ 35"/>
        <xdr:cNvSpPr/>
      </xdr:nvSpPr>
      <xdr:spPr>
        <a:xfrm rot="16200000">
          <a:off x="8591550" y="4533900"/>
          <a:ext cx="1433195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20</xdr:row>
      <xdr:rowOff>12065</xdr:rowOff>
    </xdr:from>
    <xdr:to xmlns:xdr="http://schemas.openxmlformats.org/drawingml/2006/spreadsheetDrawing">
      <xdr:col>24</xdr:col>
      <xdr:colOff>166370</xdr:colOff>
      <xdr:row>20</xdr:row>
      <xdr:rowOff>83185</xdr:rowOff>
    </xdr:to>
    <xdr:sp macro="" textlink="">
      <xdr:nvSpPr>
        <xdr:cNvPr id="37" name="左大かっこ 36"/>
        <xdr:cNvSpPr/>
      </xdr:nvSpPr>
      <xdr:spPr>
        <a:xfrm rot="16200000">
          <a:off x="8591550" y="5260340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21</xdr:row>
      <xdr:rowOff>0</xdr:rowOff>
    </xdr:from>
    <xdr:to xmlns:xdr="http://schemas.openxmlformats.org/drawingml/2006/spreadsheetDrawing">
      <xdr:col>24</xdr:col>
      <xdr:colOff>166370</xdr:colOff>
      <xdr:row>21</xdr:row>
      <xdr:rowOff>71755</xdr:rowOff>
    </xdr:to>
    <xdr:sp macro="" textlink="">
      <xdr:nvSpPr>
        <xdr:cNvPr id="38" name="左大かっこ 37"/>
        <xdr:cNvSpPr/>
      </xdr:nvSpPr>
      <xdr:spPr>
        <a:xfrm rot="16200000">
          <a:off x="8591550" y="5486400"/>
          <a:ext cx="1433195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167005</xdr:colOff>
      <xdr:row>23</xdr:row>
      <xdr:rowOff>0</xdr:rowOff>
    </xdr:from>
    <xdr:to xmlns:xdr="http://schemas.openxmlformats.org/drawingml/2006/spreadsheetDrawing">
      <xdr:col>16</xdr:col>
      <xdr:colOff>309880</xdr:colOff>
      <xdr:row>23</xdr:row>
      <xdr:rowOff>83185</xdr:rowOff>
    </xdr:to>
    <xdr:sp macro="" textlink="">
      <xdr:nvSpPr>
        <xdr:cNvPr id="39" name="左大かっこ 38"/>
        <xdr:cNvSpPr/>
      </xdr:nvSpPr>
      <xdr:spPr>
        <a:xfrm rot="16200000">
          <a:off x="6424930" y="59626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24</xdr:row>
      <xdr:rowOff>0</xdr:rowOff>
    </xdr:from>
    <xdr:to xmlns:xdr="http://schemas.openxmlformats.org/drawingml/2006/spreadsheetDrawing">
      <xdr:col>16</xdr:col>
      <xdr:colOff>297815</xdr:colOff>
      <xdr:row>24</xdr:row>
      <xdr:rowOff>83185</xdr:rowOff>
    </xdr:to>
    <xdr:sp macro="" textlink="">
      <xdr:nvSpPr>
        <xdr:cNvPr id="40" name="左大かっこ 39"/>
        <xdr:cNvSpPr/>
      </xdr:nvSpPr>
      <xdr:spPr>
        <a:xfrm rot="16200000">
          <a:off x="6412865" y="62007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25</xdr:row>
      <xdr:rowOff>0</xdr:rowOff>
    </xdr:from>
    <xdr:to xmlns:xdr="http://schemas.openxmlformats.org/drawingml/2006/spreadsheetDrawing">
      <xdr:col>16</xdr:col>
      <xdr:colOff>297815</xdr:colOff>
      <xdr:row>25</xdr:row>
      <xdr:rowOff>83185</xdr:rowOff>
    </xdr:to>
    <xdr:sp macro="" textlink="">
      <xdr:nvSpPr>
        <xdr:cNvPr id="41" name="左大かっこ 40"/>
        <xdr:cNvSpPr/>
      </xdr:nvSpPr>
      <xdr:spPr>
        <a:xfrm rot="16200000">
          <a:off x="6412865" y="64389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26</xdr:row>
      <xdr:rowOff>0</xdr:rowOff>
    </xdr:from>
    <xdr:to xmlns:xdr="http://schemas.openxmlformats.org/drawingml/2006/spreadsheetDrawing">
      <xdr:col>16</xdr:col>
      <xdr:colOff>297815</xdr:colOff>
      <xdr:row>26</xdr:row>
      <xdr:rowOff>83185</xdr:rowOff>
    </xdr:to>
    <xdr:sp macro="" textlink="">
      <xdr:nvSpPr>
        <xdr:cNvPr id="42" name="左大かっこ 41"/>
        <xdr:cNvSpPr/>
      </xdr:nvSpPr>
      <xdr:spPr>
        <a:xfrm rot="16200000">
          <a:off x="6412865" y="66770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27</xdr:row>
      <xdr:rowOff>0</xdr:rowOff>
    </xdr:from>
    <xdr:to xmlns:xdr="http://schemas.openxmlformats.org/drawingml/2006/spreadsheetDrawing">
      <xdr:col>16</xdr:col>
      <xdr:colOff>297815</xdr:colOff>
      <xdr:row>27</xdr:row>
      <xdr:rowOff>83185</xdr:rowOff>
    </xdr:to>
    <xdr:sp macro="" textlink="">
      <xdr:nvSpPr>
        <xdr:cNvPr id="43" name="左大かっこ 42"/>
        <xdr:cNvSpPr/>
      </xdr:nvSpPr>
      <xdr:spPr>
        <a:xfrm rot="16200000">
          <a:off x="6412865" y="69151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142875</xdr:colOff>
      <xdr:row>28</xdr:row>
      <xdr:rowOff>0</xdr:rowOff>
    </xdr:from>
    <xdr:to xmlns:xdr="http://schemas.openxmlformats.org/drawingml/2006/spreadsheetDrawing">
      <xdr:col>16</xdr:col>
      <xdr:colOff>285750</xdr:colOff>
      <xdr:row>28</xdr:row>
      <xdr:rowOff>83185</xdr:rowOff>
    </xdr:to>
    <xdr:sp macro="" textlink="">
      <xdr:nvSpPr>
        <xdr:cNvPr id="44" name="左大かっこ 43"/>
        <xdr:cNvSpPr/>
      </xdr:nvSpPr>
      <xdr:spPr>
        <a:xfrm rot="16200000">
          <a:off x="6400800" y="71532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25</xdr:row>
      <xdr:rowOff>0</xdr:rowOff>
    </xdr:from>
    <xdr:to xmlns:xdr="http://schemas.openxmlformats.org/drawingml/2006/spreadsheetDrawing">
      <xdr:col>24</xdr:col>
      <xdr:colOff>178435</xdr:colOff>
      <xdr:row>25</xdr:row>
      <xdr:rowOff>71755</xdr:rowOff>
    </xdr:to>
    <xdr:sp macro="" textlink="">
      <xdr:nvSpPr>
        <xdr:cNvPr id="45" name="左大かっこ 44"/>
        <xdr:cNvSpPr/>
      </xdr:nvSpPr>
      <xdr:spPr>
        <a:xfrm rot="16200000">
          <a:off x="8603615" y="6438900"/>
          <a:ext cx="1433195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333375</xdr:colOff>
      <xdr:row>26</xdr:row>
      <xdr:rowOff>12065</xdr:rowOff>
    </xdr:from>
    <xdr:to xmlns:xdr="http://schemas.openxmlformats.org/drawingml/2006/spreadsheetDrawing">
      <xdr:col>24</xdr:col>
      <xdr:colOff>166370</xdr:colOff>
      <xdr:row>26</xdr:row>
      <xdr:rowOff>83185</xdr:rowOff>
    </xdr:to>
    <xdr:sp macro="" textlink="">
      <xdr:nvSpPr>
        <xdr:cNvPr id="46" name="左大かっこ 45"/>
        <xdr:cNvSpPr/>
      </xdr:nvSpPr>
      <xdr:spPr>
        <a:xfrm rot="16200000">
          <a:off x="8591550" y="6689090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23</xdr:row>
      <xdr:rowOff>0</xdr:rowOff>
    </xdr:from>
    <xdr:to xmlns:xdr="http://schemas.openxmlformats.org/drawingml/2006/spreadsheetDrawing">
      <xdr:col>24</xdr:col>
      <xdr:colOff>190500</xdr:colOff>
      <xdr:row>23</xdr:row>
      <xdr:rowOff>71120</xdr:rowOff>
    </xdr:to>
    <xdr:sp macro="" textlink="">
      <xdr:nvSpPr>
        <xdr:cNvPr id="47" name="左大かっこ 46"/>
        <xdr:cNvSpPr/>
      </xdr:nvSpPr>
      <xdr:spPr>
        <a:xfrm rot="16200000">
          <a:off x="8615045" y="596265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24</xdr:row>
      <xdr:rowOff>0</xdr:rowOff>
    </xdr:from>
    <xdr:to xmlns:xdr="http://schemas.openxmlformats.org/drawingml/2006/spreadsheetDrawing">
      <xdr:col>24</xdr:col>
      <xdr:colOff>190500</xdr:colOff>
      <xdr:row>24</xdr:row>
      <xdr:rowOff>71120</xdr:rowOff>
    </xdr:to>
    <xdr:sp macro="" textlink="">
      <xdr:nvSpPr>
        <xdr:cNvPr id="48" name="左大かっこ 47"/>
        <xdr:cNvSpPr/>
      </xdr:nvSpPr>
      <xdr:spPr>
        <a:xfrm rot="16200000">
          <a:off x="8615045" y="620077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27</xdr:row>
      <xdr:rowOff>0</xdr:rowOff>
    </xdr:from>
    <xdr:to xmlns:xdr="http://schemas.openxmlformats.org/drawingml/2006/spreadsheetDrawing">
      <xdr:col>24</xdr:col>
      <xdr:colOff>178435</xdr:colOff>
      <xdr:row>27</xdr:row>
      <xdr:rowOff>71120</xdr:rowOff>
    </xdr:to>
    <xdr:sp macro="" textlink="">
      <xdr:nvSpPr>
        <xdr:cNvPr id="49" name="左大かっこ 48"/>
        <xdr:cNvSpPr/>
      </xdr:nvSpPr>
      <xdr:spPr>
        <a:xfrm rot="16200000">
          <a:off x="8603615" y="6915150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368935</xdr:colOff>
      <xdr:row>28</xdr:row>
      <xdr:rowOff>0</xdr:rowOff>
    </xdr:from>
    <xdr:to xmlns:xdr="http://schemas.openxmlformats.org/drawingml/2006/spreadsheetDrawing">
      <xdr:col>24</xdr:col>
      <xdr:colOff>202565</xdr:colOff>
      <xdr:row>28</xdr:row>
      <xdr:rowOff>71120</xdr:rowOff>
    </xdr:to>
    <xdr:sp macro="" textlink="">
      <xdr:nvSpPr>
        <xdr:cNvPr id="50" name="左大かっこ 49"/>
        <xdr:cNvSpPr/>
      </xdr:nvSpPr>
      <xdr:spPr>
        <a:xfrm rot="16200000">
          <a:off x="8627110" y="715327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142875</xdr:colOff>
      <xdr:row>34</xdr:row>
      <xdr:rowOff>0</xdr:rowOff>
    </xdr:from>
    <xdr:to xmlns:xdr="http://schemas.openxmlformats.org/drawingml/2006/spreadsheetDrawing">
      <xdr:col>16</xdr:col>
      <xdr:colOff>285750</xdr:colOff>
      <xdr:row>34</xdr:row>
      <xdr:rowOff>83185</xdr:rowOff>
    </xdr:to>
    <xdr:sp macro="" textlink="">
      <xdr:nvSpPr>
        <xdr:cNvPr id="51" name="左大かっこ 50"/>
        <xdr:cNvSpPr/>
      </xdr:nvSpPr>
      <xdr:spPr>
        <a:xfrm rot="16200000">
          <a:off x="6400800" y="90678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142875</xdr:colOff>
      <xdr:row>34</xdr:row>
      <xdr:rowOff>214630</xdr:rowOff>
    </xdr:from>
    <xdr:to xmlns:xdr="http://schemas.openxmlformats.org/drawingml/2006/spreadsheetDrawing">
      <xdr:col>16</xdr:col>
      <xdr:colOff>285750</xdr:colOff>
      <xdr:row>35</xdr:row>
      <xdr:rowOff>59690</xdr:rowOff>
    </xdr:to>
    <xdr:sp macro="" textlink="">
      <xdr:nvSpPr>
        <xdr:cNvPr id="52" name="左大かっこ 51"/>
        <xdr:cNvSpPr/>
      </xdr:nvSpPr>
      <xdr:spPr>
        <a:xfrm rot="16200000">
          <a:off x="6400800" y="928243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36</xdr:row>
      <xdr:rowOff>0</xdr:rowOff>
    </xdr:from>
    <xdr:to xmlns:xdr="http://schemas.openxmlformats.org/drawingml/2006/spreadsheetDrawing">
      <xdr:col>16</xdr:col>
      <xdr:colOff>297815</xdr:colOff>
      <xdr:row>36</xdr:row>
      <xdr:rowOff>83185</xdr:rowOff>
    </xdr:to>
    <xdr:sp macro="" textlink="">
      <xdr:nvSpPr>
        <xdr:cNvPr id="53" name="左大かっこ 52"/>
        <xdr:cNvSpPr/>
      </xdr:nvSpPr>
      <xdr:spPr>
        <a:xfrm rot="16200000">
          <a:off x="6412865" y="954405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37</xdr:row>
      <xdr:rowOff>0</xdr:rowOff>
    </xdr:from>
    <xdr:to xmlns:xdr="http://schemas.openxmlformats.org/drawingml/2006/spreadsheetDrawing">
      <xdr:col>16</xdr:col>
      <xdr:colOff>297815</xdr:colOff>
      <xdr:row>37</xdr:row>
      <xdr:rowOff>83185</xdr:rowOff>
    </xdr:to>
    <xdr:sp macro="" textlink="">
      <xdr:nvSpPr>
        <xdr:cNvPr id="54" name="左大かっこ 53"/>
        <xdr:cNvSpPr/>
      </xdr:nvSpPr>
      <xdr:spPr>
        <a:xfrm rot="16200000">
          <a:off x="6412865" y="97821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154940</xdr:colOff>
      <xdr:row>38</xdr:row>
      <xdr:rowOff>0</xdr:rowOff>
    </xdr:from>
    <xdr:to xmlns:xdr="http://schemas.openxmlformats.org/drawingml/2006/spreadsheetDrawing">
      <xdr:col>16</xdr:col>
      <xdr:colOff>297815</xdr:colOff>
      <xdr:row>38</xdr:row>
      <xdr:rowOff>83185</xdr:rowOff>
    </xdr:to>
    <xdr:sp macro="" textlink="">
      <xdr:nvSpPr>
        <xdr:cNvPr id="55" name="左大かっこ 54"/>
        <xdr:cNvSpPr/>
      </xdr:nvSpPr>
      <xdr:spPr>
        <a:xfrm rot="16200000">
          <a:off x="6412865" y="100203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142875</xdr:colOff>
      <xdr:row>39</xdr:row>
      <xdr:rowOff>0</xdr:rowOff>
    </xdr:from>
    <xdr:to xmlns:xdr="http://schemas.openxmlformats.org/drawingml/2006/spreadsheetDrawing">
      <xdr:col>16</xdr:col>
      <xdr:colOff>285750</xdr:colOff>
      <xdr:row>39</xdr:row>
      <xdr:rowOff>83185</xdr:rowOff>
    </xdr:to>
    <xdr:sp macro="" textlink="">
      <xdr:nvSpPr>
        <xdr:cNvPr id="56" name="左大かっこ 55"/>
        <xdr:cNvSpPr/>
      </xdr:nvSpPr>
      <xdr:spPr>
        <a:xfrm rot="16200000">
          <a:off x="6400800" y="102584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36</xdr:row>
      <xdr:rowOff>0</xdr:rowOff>
    </xdr:from>
    <xdr:to xmlns:xdr="http://schemas.openxmlformats.org/drawingml/2006/spreadsheetDrawing">
      <xdr:col>24</xdr:col>
      <xdr:colOff>178435</xdr:colOff>
      <xdr:row>36</xdr:row>
      <xdr:rowOff>71755</xdr:rowOff>
    </xdr:to>
    <xdr:sp macro="" textlink="">
      <xdr:nvSpPr>
        <xdr:cNvPr id="57" name="左大かっこ 56"/>
        <xdr:cNvSpPr/>
      </xdr:nvSpPr>
      <xdr:spPr>
        <a:xfrm rot="16200000">
          <a:off x="8603615" y="9544050"/>
          <a:ext cx="1433195" cy="7175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37</xdr:row>
      <xdr:rowOff>12065</xdr:rowOff>
    </xdr:from>
    <xdr:to xmlns:xdr="http://schemas.openxmlformats.org/drawingml/2006/spreadsheetDrawing">
      <xdr:col>24</xdr:col>
      <xdr:colOff>190500</xdr:colOff>
      <xdr:row>37</xdr:row>
      <xdr:rowOff>83185</xdr:rowOff>
    </xdr:to>
    <xdr:sp macro="" textlink="">
      <xdr:nvSpPr>
        <xdr:cNvPr id="58" name="左大かっこ 57"/>
        <xdr:cNvSpPr/>
      </xdr:nvSpPr>
      <xdr:spPr>
        <a:xfrm rot="16200000">
          <a:off x="8615045" y="979424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34</xdr:row>
      <xdr:rowOff>0</xdr:rowOff>
    </xdr:from>
    <xdr:to xmlns:xdr="http://schemas.openxmlformats.org/drawingml/2006/spreadsheetDrawing">
      <xdr:col>24</xdr:col>
      <xdr:colOff>190500</xdr:colOff>
      <xdr:row>34</xdr:row>
      <xdr:rowOff>71120</xdr:rowOff>
    </xdr:to>
    <xdr:sp macro="" textlink="">
      <xdr:nvSpPr>
        <xdr:cNvPr id="59" name="左大かっこ 58"/>
        <xdr:cNvSpPr/>
      </xdr:nvSpPr>
      <xdr:spPr>
        <a:xfrm rot="16200000">
          <a:off x="8615045" y="906780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35</xdr:row>
      <xdr:rowOff>0</xdr:rowOff>
    </xdr:from>
    <xdr:to xmlns:xdr="http://schemas.openxmlformats.org/drawingml/2006/spreadsheetDrawing">
      <xdr:col>24</xdr:col>
      <xdr:colOff>190500</xdr:colOff>
      <xdr:row>35</xdr:row>
      <xdr:rowOff>71120</xdr:rowOff>
    </xdr:to>
    <xdr:sp macro="" textlink="">
      <xdr:nvSpPr>
        <xdr:cNvPr id="60" name="左大かっこ 59"/>
        <xdr:cNvSpPr/>
      </xdr:nvSpPr>
      <xdr:spPr>
        <a:xfrm rot="16200000">
          <a:off x="8615045" y="930592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368935</xdr:colOff>
      <xdr:row>38</xdr:row>
      <xdr:rowOff>0</xdr:rowOff>
    </xdr:from>
    <xdr:to xmlns:xdr="http://schemas.openxmlformats.org/drawingml/2006/spreadsheetDrawing">
      <xdr:col>24</xdr:col>
      <xdr:colOff>202565</xdr:colOff>
      <xdr:row>38</xdr:row>
      <xdr:rowOff>71120</xdr:rowOff>
    </xdr:to>
    <xdr:sp macro="" textlink="">
      <xdr:nvSpPr>
        <xdr:cNvPr id="61" name="左大かっこ 60"/>
        <xdr:cNvSpPr/>
      </xdr:nvSpPr>
      <xdr:spPr>
        <a:xfrm rot="16200000">
          <a:off x="8627110" y="10020300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356870</xdr:colOff>
      <xdr:row>39</xdr:row>
      <xdr:rowOff>0</xdr:rowOff>
    </xdr:from>
    <xdr:to xmlns:xdr="http://schemas.openxmlformats.org/drawingml/2006/spreadsheetDrawing">
      <xdr:col>24</xdr:col>
      <xdr:colOff>190500</xdr:colOff>
      <xdr:row>39</xdr:row>
      <xdr:rowOff>71120</xdr:rowOff>
    </xdr:to>
    <xdr:sp macro="" textlink="">
      <xdr:nvSpPr>
        <xdr:cNvPr id="62" name="左大かっこ 61"/>
        <xdr:cNvSpPr/>
      </xdr:nvSpPr>
      <xdr:spPr>
        <a:xfrm rot="16200000">
          <a:off x="8615045" y="10258425"/>
          <a:ext cx="1433830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345440</xdr:colOff>
      <xdr:row>22</xdr:row>
      <xdr:rowOff>0</xdr:rowOff>
    </xdr:from>
    <xdr:to xmlns:xdr="http://schemas.openxmlformats.org/drawingml/2006/spreadsheetDrawing">
      <xdr:col>24</xdr:col>
      <xdr:colOff>178435</xdr:colOff>
      <xdr:row>22</xdr:row>
      <xdr:rowOff>71120</xdr:rowOff>
    </xdr:to>
    <xdr:sp macro="" textlink="">
      <xdr:nvSpPr>
        <xdr:cNvPr id="63" name="左大かっこ 62"/>
        <xdr:cNvSpPr/>
      </xdr:nvSpPr>
      <xdr:spPr>
        <a:xfrm rot="16200000">
          <a:off x="8603615" y="5724525"/>
          <a:ext cx="1433195" cy="711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43</xdr:row>
      <xdr:rowOff>226060</xdr:rowOff>
    </xdr:from>
    <xdr:to xmlns:xdr="http://schemas.openxmlformats.org/drawingml/2006/spreadsheetDrawing">
      <xdr:col>7</xdr:col>
      <xdr:colOff>285750</xdr:colOff>
      <xdr:row>44</xdr:row>
      <xdr:rowOff>71755</xdr:rowOff>
    </xdr:to>
    <xdr:sp macro="" textlink="">
      <xdr:nvSpPr>
        <xdr:cNvPr id="67" name="左大かっこ 66"/>
        <xdr:cNvSpPr/>
      </xdr:nvSpPr>
      <xdr:spPr>
        <a:xfrm rot="16200000">
          <a:off x="2724150" y="11417935"/>
          <a:ext cx="542925" cy="838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43</xdr:row>
      <xdr:rowOff>0</xdr:rowOff>
    </xdr:from>
    <xdr:to xmlns:xdr="http://schemas.openxmlformats.org/drawingml/2006/spreadsheetDrawing">
      <xdr:col>7</xdr:col>
      <xdr:colOff>285750</xdr:colOff>
      <xdr:row>43</xdr:row>
      <xdr:rowOff>83185</xdr:rowOff>
    </xdr:to>
    <xdr:sp macro="" textlink="">
      <xdr:nvSpPr>
        <xdr:cNvPr id="68" name="左大かっこ 67"/>
        <xdr:cNvSpPr/>
      </xdr:nvSpPr>
      <xdr:spPr>
        <a:xfrm rot="16200000">
          <a:off x="2724150" y="1119187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44</xdr:row>
      <xdr:rowOff>213995</xdr:rowOff>
    </xdr:from>
    <xdr:to xmlns:xdr="http://schemas.openxmlformats.org/drawingml/2006/spreadsheetDrawing">
      <xdr:col>7</xdr:col>
      <xdr:colOff>285750</xdr:colOff>
      <xdr:row>45</xdr:row>
      <xdr:rowOff>71755</xdr:rowOff>
    </xdr:to>
    <xdr:sp macro="" textlink="">
      <xdr:nvSpPr>
        <xdr:cNvPr id="69" name="左大かっこ 68"/>
        <xdr:cNvSpPr/>
      </xdr:nvSpPr>
      <xdr:spPr>
        <a:xfrm rot="16200000">
          <a:off x="2724150" y="11643995"/>
          <a:ext cx="542925" cy="8636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46</xdr:row>
      <xdr:rowOff>226060</xdr:rowOff>
    </xdr:from>
    <xdr:to xmlns:xdr="http://schemas.openxmlformats.org/drawingml/2006/spreadsheetDrawing">
      <xdr:col>7</xdr:col>
      <xdr:colOff>285750</xdr:colOff>
      <xdr:row>47</xdr:row>
      <xdr:rowOff>71755</xdr:rowOff>
    </xdr:to>
    <xdr:sp macro="" textlink="">
      <xdr:nvSpPr>
        <xdr:cNvPr id="65" name="左大かっこ 64"/>
        <xdr:cNvSpPr/>
      </xdr:nvSpPr>
      <xdr:spPr>
        <a:xfrm rot="16200000">
          <a:off x="2724150" y="12113260"/>
          <a:ext cx="542925" cy="8382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46</xdr:row>
      <xdr:rowOff>0</xdr:rowOff>
    </xdr:from>
    <xdr:to xmlns:xdr="http://schemas.openxmlformats.org/drawingml/2006/spreadsheetDrawing">
      <xdr:col>7</xdr:col>
      <xdr:colOff>285750</xdr:colOff>
      <xdr:row>46</xdr:row>
      <xdr:rowOff>83185</xdr:rowOff>
    </xdr:to>
    <xdr:sp macro="" textlink="">
      <xdr:nvSpPr>
        <xdr:cNvPr id="66" name="左大かっこ 65"/>
        <xdr:cNvSpPr/>
      </xdr:nvSpPr>
      <xdr:spPr>
        <a:xfrm rot="16200000">
          <a:off x="2724150" y="11887200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47</xdr:row>
      <xdr:rowOff>213995</xdr:rowOff>
    </xdr:from>
    <xdr:to xmlns:xdr="http://schemas.openxmlformats.org/drawingml/2006/spreadsheetDrawing">
      <xdr:col>7</xdr:col>
      <xdr:colOff>285750</xdr:colOff>
      <xdr:row>48</xdr:row>
      <xdr:rowOff>71755</xdr:rowOff>
    </xdr:to>
    <xdr:sp macro="" textlink="">
      <xdr:nvSpPr>
        <xdr:cNvPr id="70" name="左大かっこ 69"/>
        <xdr:cNvSpPr/>
      </xdr:nvSpPr>
      <xdr:spPr>
        <a:xfrm rot="16200000">
          <a:off x="2724150" y="12339320"/>
          <a:ext cx="542925" cy="8636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49</xdr:row>
      <xdr:rowOff>226060</xdr:rowOff>
    </xdr:from>
    <xdr:to xmlns:xdr="http://schemas.openxmlformats.org/drawingml/2006/spreadsheetDrawing">
      <xdr:col>7</xdr:col>
      <xdr:colOff>285750</xdr:colOff>
      <xdr:row>50</xdr:row>
      <xdr:rowOff>71755</xdr:rowOff>
    </xdr:to>
    <xdr:sp macro="" textlink="">
      <xdr:nvSpPr>
        <xdr:cNvPr id="71" name="左大かっこ 67"/>
        <xdr:cNvSpPr/>
      </xdr:nvSpPr>
      <xdr:spPr>
        <a:xfrm rot="16200000">
          <a:off x="2724150" y="12808585"/>
          <a:ext cx="542925" cy="7429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49</xdr:row>
      <xdr:rowOff>0</xdr:rowOff>
    </xdr:from>
    <xdr:to xmlns:xdr="http://schemas.openxmlformats.org/drawingml/2006/spreadsheetDrawing">
      <xdr:col>7</xdr:col>
      <xdr:colOff>285750</xdr:colOff>
      <xdr:row>49</xdr:row>
      <xdr:rowOff>83185</xdr:rowOff>
    </xdr:to>
    <xdr:sp macro="" textlink="">
      <xdr:nvSpPr>
        <xdr:cNvPr id="72" name="左大かっこ 68"/>
        <xdr:cNvSpPr/>
      </xdr:nvSpPr>
      <xdr:spPr>
        <a:xfrm rot="16200000">
          <a:off x="2724150" y="12582525"/>
          <a:ext cx="542925" cy="83185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50</xdr:row>
      <xdr:rowOff>213995</xdr:rowOff>
    </xdr:from>
    <xdr:to xmlns:xdr="http://schemas.openxmlformats.org/drawingml/2006/spreadsheetDrawing">
      <xdr:col>7</xdr:col>
      <xdr:colOff>285750</xdr:colOff>
      <xdr:row>51</xdr:row>
      <xdr:rowOff>71755</xdr:rowOff>
    </xdr:to>
    <xdr:sp macro="" textlink="">
      <xdr:nvSpPr>
        <xdr:cNvPr id="73" name="左大かっこ 69"/>
        <xdr:cNvSpPr/>
      </xdr:nvSpPr>
      <xdr:spPr>
        <a:xfrm rot="16200000">
          <a:off x="2724150" y="13025120"/>
          <a:ext cx="542925" cy="86360"/>
        </a:xfrm>
        <a:prstGeom prst="lef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68"/>
  <sheetViews>
    <sheetView tabSelected="1" view="pageBreakPreview" zoomScaleNormal="80" zoomScaleSheetLayoutView="100" workbookViewId="0">
      <pane ySplit="5" topLeftCell="A42" activePane="bottomLeft" state="frozen"/>
      <selection pane="bottomLeft" activeCell="M57" sqref="M57"/>
    </sheetView>
  </sheetViews>
  <sheetFormatPr defaultRowHeight="12"/>
  <cols>
    <col min="1" max="1" width="1" style="1" customWidth="1"/>
    <col min="2" max="2" width="8.625" style="2" customWidth="1"/>
    <col min="3" max="3" width="5.625" style="1" customWidth="1"/>
    <col min="4" max="4" width="4.625" style="3" customWidth="1"/>
    <col min="5" max="5" width="6.5" style="1" customWidth="1"/>
    <col min="6" max="6" width="7.5" style="1" customWidth="1"/>
    <col min="7" max="13" width="5.25" style="1" customWidth="1"/>
    <col min="14" max="14" width="6.25" style="1" customWidth="1"/>
    <col min="15" max="27" width="5.25" style="1" customWidth="1"/>
    <col min="28" max="16384" width="9" style="1" customWidth="1"/>
  </cols>
  <sheetData>
    <row r="1" spans="2:27" ht="16.5" customHeight="1">
      <c r="B1" s="6" t="s">
        <v>42</v>
      </c>
      <c r="C1" s="6"/>
      <c r="D1" s="6"/>
      <c r="E1" s="6"/>
      <c r="F1" s="6"/>
      <c r="G1" s="68"/>
      <c r="H1" s="68"/>
    </row>
    <row r="2" spans="2:27" ht="14.25" customHeight="1">
      <c r="B2" s="7"/>
      <c r="C2" s="7"/>
      <c r="N2" s="105"/>
      <c r="O2" s="105"/>
      <c r="P2" s="105"/>
      <c r="W2" s="7"/>
      <c r="X2" s="140"/>
      <c r="Y2" s="140"/>
      <c r="Z2" s="140"/>
      <c r="AA2" s="140"/>
    </row>
    <row r="3" spans="2:27" ht="15.75" customHeight="1">
      <c r="B3" s="7"/>
      <c r="C3" s="7"/>
      <c r="N3" s="105"/>
      <c r="O3" s="105"/>
      <c r="P3" s="105"/>
      <c r="S3" s="129" t="s">
        <v>30</v>
      </c>
      <c r="T3" s="133"/>
      <c r="U3" s="133"/>
      <c r="V3" s="133"/>
      <c r="W3" s="133"/>
      <c r="X3" s="133"/>
      <c r="Y3" s="133"/>
      <c r="Z3" s="133"/>
      <c r="AA3" s="133"/>
    </row>
    <row r="4" spans="2:27" ht="18.75" customHeight="1">
      <c r="B4" s="8" t="s">
        <v>8</v>
      </c>
      <c r="C4" s="16" t="s">
        <v>11</v>
      </c>
      <c r="D4" s="34"/>
      <c r="E4" s="8" t="s">
        <v>0</v>
      </c>
      <c r="F4" s="58" t="s">
        <v>20</v>
      </c>
      <c r="G4" s="69"/>
      <c r="H4" s="69"/>
      <c r="I4" s="97"/>
      <c r="J4" s="58" t="s">
        <v>24</v>
      </c>
      <c r="K4" s="69"/>
      <c r="L4" s="69"/>
      <c r="M4" s="97"/>
      <c r="N4" s="106" t="s">
        <v>25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152" t="s">
        <v>32</v>
      </c>
    </row>
    <row r="5" spans="2:27" ht="66.75" customHeight="1">
      <c r="B5" s="9"/>
      <c r="C5" s="17"/>
      <c r="D5" s="35"/>
      <c r="E5" s="9"/>
      <c r="F5" s="59" t="s">
        <v>17</v>
      </c>
      <c r="G5" s="70" t="s">
        <v>18</v>
      </c>
      <c r="H5" s="86" t="s">
        <v>19</v>
      </c>
      <c r="I5" s="98" t="s">
        <v>38</v>
      </c>
      <c r="J5" s="101" t="s">
        <v>17</v>
      </c>
      <c r="K5" s="102" t="s">
        <v>21</v>
      </c>
      <c r="L5" s="103" t="s">
        <v>22</v>
      </c>
      <c r="M5" s="104" t="s">
        <v>23</v>
      </c>
      <c r="N5" s="107" t="s">
        <v>17</v>
      </c>
      <c r="O5" s="59" t="s">
        <v>27</v>
      </c>
      <c r="P5" s="59" t="s">
        <v>39</v>
      </c>
      <c r="Q5" s="113" t="s">
        <v>40</v>
      </c>
      <c r="R5" s="113" t="s">
        <v>41</v>
      </c>
      <c r="S5" s="113" t="s">
        <v>26</v>
      </c>
      <c r="T5" s="113" t="s">
        <v>28</v>
      </c>
      <c r="U5" s="113" t="s">
        <v>29</v>
      </c>
      <c r="V5" s="113" t="s">
        <v>31</v>
      </c>
      <c r="W5" s="113" t="s">
        <v>33</v>
      </c>
      <c r="X5" s="113" t="s">
        <v>34</v>
      </c>
      <c r="Y5" s="141" t="s">
        <v>7</v>
      </c>
      <c r="Z5" s="141" t="s">
        <v>35</v>
      </c>
      <c r="AA5" s="153"/>
    </row>
    <row r="6" spans="2:27" ht="18.75" customHeight="1">
      <c r="B6" s="10" t="s">
        <v>37</v>
      </c>
      <c r="C6" s="18"/>
      <c r="D6" s="36" t="s">
        <v>0</v>
      </c>
      <c r="E6" s="46">
        <v>11690</v>
      </c>
      <c r="F6" s="60">
        <v>2620</v>
      </c>
      <c r="G6" s="71">
        <v>2608</v>
      </c>
      <c r="H6" s="87">
        <v>1</v>
      </c>
      <c r="I6" s="88">
        <v>11</v>
      </c>
      <c r="J6" s="91">
        <v>3763</v>
      </c>
      <c r="K6" s="88">
        <v>60</v>
      </c>
      <c r="L6" s="88">
        <v>930</v>
      </c>
      <c r="M6" s="91">
        <v>2773</v>
      </c>
      <c r="N6" s="87">
        <v>5303</v>
      </c>
      <c r="O6" s="87">
        <v>62</v>
      </c>
      <c r="P6" s="109">
        <v>477</v>
      </c>
      <c r="Q6" s="114"/>
      <c r="R6" s="118">
        <v>2348</v>
      </c>
      <c r="S6" s="119">
        <v>209</v>
      </c>
      <c r="T6" s="119">
        <v>27</v>
      </c>
      <c r="U6" s="109">
        <v>1811</v>
      </c>
      <c r="V6" s="136"/>
      <c r="W6" s="136"/>
      <c r="X6" s="136"/>
      <c r="Y6" s="142"/>
      <c r="Z6" s="146">
        <v>369</v>
      </c>
      <c r="AA6" s="154">
        <v>4</v>
      </c>
    </row>
    <row r="7" spans="2:27" ht="18.75" customHeight="1">
      <c r="B7" s="11"/>
      <c r="C7" s="19" t="s">
        <v>14</v>
      </c>
      <c r="D7" s="37" t="s">
        <v>3</v>
      </c>
      <c r="E7" s="47">
        <v>6929</v>
      </c>
      <c r="F7" s="61">
        <v>1328</v>
      </c>
      <c r="G7" s="72">
        <v>1321</v>
      </c>
      <c r="H7" s="87">
        <v>1</v>
      </c>
      <c r="I7" s="88">
        <v>6</v>
      </c>
      <c r="J7" s="88">
        <v>2518</v>
      </c>
      <c r="K7" s="88">
        <v>53</v>
      </c>
      <c r="L7" s="88">
        <v>814</v>
      </c>
      <c r="M7" s="88">
        <v>1651</v>
      </c>
      <c r="N7" s="87">
        <v>3080</v>
      </c>
      <c r="O7" s="87">
        <v>50</v>
      </c>
      <c r="P7" s="110">
        <v>437</v>
      </c>
      <c r="Q7" s="115"/>
      <c r="R7" s="119">
        <v>1256</v>
      </c>
      <c r="S7" s="119">
        <v>111</v>
      </c>
      <c r="T7" s="119">
        <v>16</v>
      </c>
      <c r="U7" s="110">
        <v>904</v>
      </c>
      <c r="V7" s="137"/>
      <c r="W7" s="137"/>
      <c r="X7" s="137"/>
      <c r="Y7" s="143"/>
      <c r="Z7" s="147">
        <v>306</v>
      </c>
      <c r="AA7" s="154">
        <v>3</v>
      </c>
    </row>
    <row r="8" spans="2:27" ht="18.75" customHeight="1">
      <c r="B8" s="11"/>
      <c r="C8" s="20"/>
      <c r="D8" s="38" t="s">
        <v>5</v>
      </c>
      <c r="E8" s="47">
        <v>4761</v>
      </c>
      <c r="F8" s="61">
        <v>1292</v>
      </c>
      <c r="G8" s="72">
        <v>1287</v>
      </c>
      <c r="H8" s="88" t="s">
        <v>6</v>
      </c>
      <c r="I8" s="88">
        <v>5</v>
      </c>
      <c r="J8" s="88">
        <v>1245</v>
      </c>
      <c r="K8" s="88">
        <v>7</v>
      </c>
      <c r="L8" s="88">
        <v>116</v>
      </c>
      <c r="M8" s="88">
        <v>1122</v>
      </c>
      <c r="N8" s="87">
        <v>2223</v>
      </c>
      <c r="O8" s="87">
        <v>12</v>
      </c>
      <c r="P8" s="110">
        <v>40</v>
      </c>
      <c r="Q8" s="115"/>
      <c r="R8" s="119">
        <v>1092</v>
      </c>
      <c r="S8" s="119">
        <v>98</v>
      </c>
      <c r="T8" s="119">
        <v>11</v>
      </c>
      <c r="U8" s="135">
        <v>907</v>
      </c>
      <c r="V8" s="138"/>
      <c r="W8" s="138"/>
      <c r="X8" s="138"/>
      <c r="Y8" s="144"/>
      <c r="Z8" s="147">
        <v>63</v>
      </c>
      <c r="AA8" s="154">
        <v>1</v>
      </c>
    </row>
    <row r="9" spans="2:27" ht="18.75" customHeight="1">
      <c r="B9" s="11"/>
      <c r="C9" s="18"/>
      <c r="D9" s="37" t="s">
        <v>0</v>
      </c>
      <c r="E9" s="48">
        <v>6108</v>
      </c>
      <c r="F9" s="62">
        <v>2164</v>
      </c>
      <c r="G9" s="73">
        <v>2142</v>
      </c>
      <c r="H9" s="89">
        <v>5</v>
      </c>
      <c r="I9" s="99">
        <v>17</v>
      </c>
      <c r="J9" s="99">
        <v>1823</v>
      </c>
      <c r="K9" s="99">
        <v>5</v>
      </c>
      <c r="L9" s="99">
        <v>564</v>
      </c>
      <c r="M9" s="99">
        <v>1254</v>
      </c>
      <c r="N9" s="89">
        <v>2119</v>
      </c>
      <c r="O9" s="89">
        <v>7</v>
      </c>
      <c r="P9" s="111">
        <v>144</v>
      </c>
      <c r="Q9" s="116"/>
      <c r="R9" s="120">
        <v>816</v>
      </c>
      <c r="S9" s="120">
        <v>52</v>
      </c>
      <c r="T9" s="120">
        <v>8</v>
      </c>
      <c r="U9" s="110">
        <v>904</v>
      </c>
      <c r="V9" s="137"/>
      <c r="W9" s="137"/>
      <c r="X9" s="137"/>
      <c r="Y9" s="143"/>
      <c r="Z9" s="148">
        <v>188</v>
      </c>
      <c r="AA9" s="155">
        <v>2</v>
      </c>
    </row>
    <row r="10" spans="2:27" ht="18.75" customHeight="1">
      <c r="B10" s="11"/>
      <c r="C10" s="19" t="s">
        <v>15</v>
      </c>
      <c r="D10" s="37" t="s">
        <v>3</v>
      </c>
      <c r="E10" s="47">
        <v>3456</v>
      </c>
      <c r="F10" s="61">
        <v>1048</v>
      </c>
      <c r="G10" s="72">
        <v>1035</v>
      </c>
      <c r="H10" s="87">
        <v>4</v>
      </c>
      <c r="I10" s="88">
        <v>9</v>
      </c>
      <c r="J10" s="88">
        <v>1165</v>
      </c>
      <c r="K10" s="88">
        <v>5</v>
      </c>
      <c r="L10" s="88">
        <v>486</v>
      </c>
      <c r="M10" s="88">
        <v>674</v>
      </c>
      <c r="N10" s="87">
        <v>1243</v>
      </c>
      <c r="O10" s="87">
        <v>6</v>
      </c>
      <c r="P10" s="110">
        <v>123</v>
      </c>
      <c r="Q10" s="115"/>
      <c r="R10" s="121">
        <v>458</v>
      </c>
      <c r="S10" s="121">
        <v>24</v>
      </c>
      <c r="T10" s="121">
        <v>6</v>
      </c>
      <c r="U10" s="110">
        <v>483</v>
      </c>
      <c r="V10" s="137"/>
      <c r="W10" s="137"/>
      <c r="X10" s="137"/>
      <c r="Y10" s="143"/>
      <c r="Z10" s="147">
        <v>143</v>
      </c>
      <c r="AA10" s="156" t="s">
        <v>6</v>
      </c>
    </row>
    <row r="11" spans="2:27" ht="18.75" customHeight="1">
      <c r="B11" s="12"/>
      <c r="C11" s="21"/>
      <c r="D11" s="39" t="s">
        <v>5</v>
      </c>
      <c r="E11" s="49">
        <v>2652</v>
      </c>
      <c r="F11" s="63">
        <v>1116</v>
      </c>
      <c r="G11" s="74">
        <v>1107</v>
      </c>
      <c r="H11" s="90">
        <v>1</v>
      </c>
      <c r="I11" s="100">
        <v>8</v>
      </c>
      <c r="J11" s="100">
        <v>658</v>
      </c>
      <c r="K11" s="100" t="s">
        <v>6</v>
      </c>
      <c r="L11" s="100">
        <v>78</v>
      </c>
      <c r="M11" s="100">
        <v>580</v>
      </c>
      <c r="N11" s="90">
        <v>876</v>
      </c>
      <c r="O11" s="90">
        <v>1</v>
      </c>
      <c r="P11" s="110">
        <v>21</v>
      </c>
      <c r="Q11" s="115"/>
      <c r="R11" s="122">
        <v>358</v>
      </c>
      <c r="S11" s="122">
        <v>28</v>
      </c>
      <c r="T11" s="122">
        <v>2</v>
      </c>
      <c r="U11" s="112">
        <v>421</v>
      </c>
      <c r="V11" s="139"/>
      <c r="W11" s="139"/>
      <c r="X11" s="139"/>
      <c r="Y11" s="145"/>
      <c r="Z11" s="149">
        <v>45</v>
      </c>
      <c r="AA11" s="157">
        <v>2</v>
      </c>
    </row>
    <row r="12" spans="2:27" ht="18.75" customHeight="1">
      <c r="B12" s="10" t="s">
        <v>13</v>
      </c>
      <c r="C12" s="18"/>
      <c r="D12" s="36" t="s">
        <v>0</v>
      </c>
      <c r="E12" s="50">
        <v>12244</v>
      </c>
      <c r="F12" s="64">
        <v>2287</v>
      </c>
      <c r="G12" s="75">
        <v>2275</v>
      </c>
      <c r="H12" s="87">
        <v>2</v>
      </c>
      <c r="I12" s="87">
        <v>10</v>
      </c>
      <c r="J12" s="92">
        <v>4545</v>
      </c>
      <c r="K12" s="87">
        <v>36</v>
      </c>
      <c r="L12" s="87">
        <v>921</v>
      </c>
      <c r="M12" s="92">
        <v>3588</v>
      </c>
      <c r="N12" s="87">
        <v>5403</v>
      </c>
      <c r="O12" s="87">
        <v>56</v>
      </c>
      <c r="P12" s="109">
        <v>494</v>
      </c>
      <c r="Q12" s="114"/>
      <c r="R12" s="118">
        <v>2171</v>
      </c>
      <c r="S12" s="121">
        <v>215</v>
      </c>
      <c r="T12" s="121">
        <v>33</v>
      </c>
      <c r="U12" s="109">
        <v>2090</v>
      </c>
      <c r="V12" s="136"/>
      <c r="W12" s="136"/>
      <c r="X12" s="136"/>
      <c r="Y12" s="142"/>
      <c r="Z12" s="146">
        <v>344</v>
      </c>
      <c r="AA12" s="156" t="s">
        <v>6</v>
      </c>
    </row>
    <row r="13" spans="2:27" ht="18.75" customHeight="1">
      <c r="B13" s="11"/>
      <c r="C13" s="19" t="s">
        <v>14</v>
      </c>
      <c r="D13" s="37" t="s">
        <v>3</v>
      </c>
      <c r="E13" s="51">
        <v>7174</v>
      </c>
      <c r="F13" s="65">
        <v>1192</v>
      </c>
      <c r="G13" s="76">
        <v>1182</v>
      </c>
      <c r="H13" s="87">
        <v>2</v>
      </c>
      <c r="I13" s="87">
        <v>8</v>
      </c>
      <c r="J13" s="87">
        <v>2873</v>
      </c>
      <c r="K13" s="87">
        <v>28</v>
      </c>
      <c r="L13" s="87">
        <v>780</v>
      </c>
      <c r="M13" s="87">
        <v>2065</v>
      </c>
      <c r="N13" s="87">
        <v>3105</v>
      </c>
      <c r="O13" s="87">
        <v>49</v>
      </c>
      <c r="P13" s="110">
        <v>444</v>
      </c>
      <c r="Q13" s="115"/>
      <c r="R13" s="119">
        <v>1161</v>
      </c>
      <c r="S13" s="121">
        <v>108</v>
      </c>
      <c r="T13" s="121">
        <v>16</v>
      </c>
      <c r="U13" s="110">
        <v>1053</v>
      </c>
      <c r="V13" s="137"/>
      <c r="W13" s="137"/>
      <c r="X13" s="137"/>
      <c r="Y13" s="143"/>
      <c r="Z13" s="147">
        <v>274</v>
      </c>
      <c r="AA13" s="156" t="s">
        <v>6</v>
      </c>
    </row>
    <row r="14" spans="2:27" ht="18.75" customHeight="1">
      <c r="B14" s="11"/>
      <c r="C14" s="20"/>
      <c r="D14" s="38" t="s">
        <v>5</v>
      </c>
      <c r="E14" s="51">
        <v>5070</v>
      </c>
      <c r="F14" s="65">
        <v>1095</v>
      </c>
      <c r="G14" s="76">
        <v>1093</v>
      </c>
      <c r="H14" s="88" t="s">
        <v>6</v>
      </c>
      <c r="I14" s="87">
        <v>2</v>
      </c>
      <c r="J14" s="87">
        <v>1672</v>
      </c>
      <c r="K14" s="88">
        <v>8</v>
      </c>
      <c r="L14" s="87">
        <v>141</v>
      </c>
      <c r="M14" s="87">
        <v>1523</v>
      </c>
      <c r="N14" s="87">
        <v>2298</v>
      </c>
      <c r="O14" s="87">
        <v>7</v>
      </c>
      <c r="P14" s="110">
        <v>50</v>
      </c>
      <c r="Q14" s="115"/>
      <c r="R14" s="119">
        <v>1010</v>
      </c>
      <c r="S14" s="121">
        <v>107</v>
      </c>
      <c r="T14" s="121">
        <v>17</v>
      </c>
      <c r="U14" s="135">
        <v>1037</v>
      </c>
      <c r="V14" s="138"/>
      <c r="W14" s="138"/>
      <c r="X14" s="138"/>
      <c r="Y14" s="144"/>
      <c r="Z14" s="147">
        <v>70</v>
      </c>
      <c r="AA14" s="156" t="s">
        <v>6</v>
      </c>
    </row>
    <row r="15" spans="2:27" ht="18.75" customHeight="1">
      <c r="B15" s="11"/>
      <c r="C15" s="18"/>
      <c r="D15" s="37" t="s">
        <v>0</v>
      </c>
      <c r="E15" s="52">
        <v>6151</v>
      </c>
      <c r="F15" s="66">
        <v>1960</v>
      </c>
      <c r="G15" s="77">
        <v>1927</v>
      </c>
      <c r="H15" s="89">
        <v>11</v>
      </c>
      <c r="I15" s="89">
        <v>22</v>
      </c>
      <c r="J15" s="89">
        <v>1946</v>
      </c>
      <c r="K15" s="89">
        <v>4</v>
      </c>
      <c r="L15" s="89">
        <v>479</v>
      </c>
      <c r="M15" s="89">
        <v>1463</v>
      </c>
      <c r="N15" s="89">
        <v>2050</v>
      </c>
      <c r="O15" s="89">
        <v>9</v>
      </c>
      <c r="P15" s="111">
        <v>158</v>
      </c>
      <c r="Q15" s="116"/>
      <c r="R15" s="123">
        <v>772</v>
      </c>
      <c r="S15" s="120">
        <v>52</v>
      </c>
      <c r="T15" s="120">
        <v>8</v>
      </c>
      <c r="U15" s="110">
        <v>1051</v>
      </c>
      <c r="V15" s="137"/>
      <c r="W15" s="137"/>
      <c r="X15" s="137"/>
      <c r="Y15" s="143"/>
      <c r="Z15" s="148">
        <v>193</v>
      </c>
      <c r="AA15" s="158" t="s">
        <v>6</v>
      </c>
    </row>
    <row r="16" spans="2:27" ht="18.75" customHeight="1">
      <c r="B16" s="11"/>
      <c r="C16" s="19" t="s">
        <v>15</v>
      </c>
      <c r="D16" s="37" t="s">
        <v>3</v>
      </c>
      <c r="E16" s="51">
        <v>7174</v>
      </c>
      <c r="F16" s="65">
        <v>999</v>
      </c>
      <c r="G16" s="76">
        <v>978</v>
      </c>
      <c r="H16" s="87">
        <v>6</v>
      </c>
      <c r="I16" s="87">
        <v>15</v>
      </c>
      <c r="J16" s="87">
        <v>1227</v>
      </c>
      <c r="K16" s="87">
        <v>4</v>
      </c>
      <c r="L16" s="87">
        <v>413</v>
      </c>
      <c r="M16" s="87">
        <v>810</v>
      </c>
      <c r="N16" s="87">
        <v>1132</v>
      </c>
      <c r="O16" s="87">
        <v>7</v>
      </c>
      <c r="P16" s="110">
        <v>142</v>
      </c>
      <c r="Q16" s="115"/>
      <c r="R16" s="119">
        <v>407</v>
      </c>
      <c r="S16" s="121">
        <v>23</v>
      </c>
      <c r="T16" s="121">
        <v>8</v>
      </c>
      <c r="U16" s="110">
        <v>545</v>
      </c>
      <c r="V16" s="137"/>
      <c r="W16" s="137"/>
      <c r="X16" s="137"/>
      <c r="Y16" s="143"/>
      <c r="Z16" s="147">
        <v>156</v>
      </c>
      <c r="AA16" s="156" t="s">
        <v>6</v>
      </c>
    </row>
    <row r="17" spans="2:27" ht="18.75" customHeight="1">
      <c r="B17" s="12"/>
      <c r="C17" s="21"/>
      <c r="D17" s="39" t="s">
        <v>5</v>
      </c>
      <c r="E17" s="53">
        <v>5070</v>
      </c>
      <c r="F17" s="67">
        <v>961</v>
      </c>
      <c r="G17" s="78">
        <v>949</v>
      </c>
      <c r="H17" s="90">
        <v>5</v>
      </c>
      <c r="I17" s="90">
        <v>7</v>
      </c>
      <c r="J17" s="90">
        <v>719</v>
      </c>
      <c r="K17" s="100" t="s">
        <v>6</v>
      </c>
      <c r="L17" s="90">
        <v>66</v>
      </c>
      <c r="M17" s="90">
        <v>653</v>
      </c>
      <c r="N17" s="90">
        <v>918</v>
      </c>
      <c r="O17" s="90">
        <v>2</v>
      </c>
      <c r="P17" s="110">
        <v>16</v>
      </c>
      <c r="Q17" s="115"/>
      <c r="R17" s="124">
        <v>365</v>
      </c>
      <c r="S17" s="122">
        <v>29</v>
      </c>
      <c r="T17" s="134" t="s">
        <v>6</v>
      </c>
      <c r="U17" s="112">
        <v>506</v>
      </c>
      <c r="V17" s="139"/>
      <c r="W17" s="139"/>
      <c r="X17" s="139"/>
      <c r="Y17" s="145"/>
      <c r="Z17" s="149">
        <v>37</v>
      </c>
      <c r="AA17" s="159" t="s">
        <v>6</v>
      </c>
    </row>
    <row r="18" spans="2:27" ht="18.75" customHeight="1">
      <c r="B18" s="10" t="s">
        <v>12</v>
      </c>
      <c r="C18" s="18"/>
      <c r="D18" s="36" t="s">
        <v>0</v>
      </c>
      <c r="E18" s="50">
        <v>12800</v>
      </c>
      <c r="F18" s="64">
        <v>1786</v>
      </c>
      <c r="G18" s="75">
        <v>1777</v>
      </c>
      <c r="H18" s="87">
        <v>2</v>
      </c>
      <c r="I18" s="87">
        <v>7</v>
      </c>
      <c r="J18" s="92">
        <v>4961</v>
      </c>
      <c r="K18" s="87">
        <v>30</v>
      </c>
      <c r="L18" s="87">
        <v>1157</v>
      </c>
      <c r="M18" s="92">
        <v>3774</v>
      </c>
      <c r="N18" s="87">
        <v>6038</v>
      </c>
      <c r="O18" s="87">
        <v>57</v>
      </c>
      <c r="P18" s="109">
        <v>522</v>
      </c>
      <c r="Q18" s="114"/>
      <c r="R18" s="125">
        <v>2281</v>
      </c>
      <c r="S18" s="126">
        <v>232</v>
      </c>
      <c r="T18" s="126">
        <v>59</v>
      </c>
      <c r="U18" s="109">
        <v>2529</v>
      </c>
      <c r="V18" s="136"/>
      <c r="W18" s="136"/>
      <c r="X18" s="136"/>
      <c r="Y18" s="142"/>
      <c r="Z18" s="146">
        <v>358</v>
      </c>
      <c r="AA18" s="156" t="s">
        <v>6</v>
      </c>
    </row>
    <row r="19" spans="2:27" ht="18.75" customHeight="1">
      <c r="B19" s="11"/>
      <c r="C19" s="19" t="s">
        <v>14</v>
      </c>
      <c r="D19" s="37" t="s">
        <v>3</v>
      </c>
      <c r="E19" s="51">
        <v>7466</v>
      </c>
      <c r="F19" s="65">
        <v>932</v>
      </c>
      <c r="G19" s="76">
        <v>925</v>
      </c>
      <c r="H19" s="87">
        <v>2</v>
      </c>
      <c r="I19" s="87">
        <v>5</v>
      </c>
      <c r="J19" s="87">
        <v>3240</v>
      </c>
      <c r="K19" s="87">
        <v>25</v>
      </c>
      <c r="L19" s="87">
        <v>964</v>
      </c>
      <c r="M19" s="87">
        <v>2251</v>
      </c>
      <c r="N19" s="87">
        <v>3286</v>
      </c>
      <c r="O19" s="87">
        <v>48</v>
      </c>
      <c r="P19" s="110">
        <v>450</v>
      </c>
      <c r="Q19" s="115"/>
      <c r="R19" s="126">
        <v>1167</v>
      </c>
      <c r="S19" s="126">
        <v>115</v>
      </c>
      <c r="T19" s="126">
        <v>30</v>
      </c>
      <c r="U19" s="110">
        <v>1198</v>
      </c>
      <c r="V19" s="137"/>
      <c r="W19" s="137"/>
      <c r="X19" s="137"/>
      <c r="Y19" s="143"/>
      <c r="Z19" s="147">
        <v>278</v>
      </c>
      <c r="AA19" s="156" t="s">
        <v>6</v>
      </c>
    </row>
    <row r="20" spans="2:27" ht="18.75" customHeight="1">
      <c r="B20" s="11"/>
      <c r="C20" s="20"/>
      <c r="D20" s="38" t="s">
        <v>5</v>
      </c>
      <c r="E20" s="51">
        <v>5334</v>
      </c>
      <c r="F20" s="65">
        <v>854</v>
      </c>
      <c r="G20" s="76">
        <v>852</v>
      </c>
      <c r="H20" s="88" t="s">
        <v>6</v>
      </c>
      <c r="I20" s="87">
        <v>2</v>
      </c>
      <c r="J20" s="87">
        <v>1721</v>
      </c>
      <c r="K20" s="87">
        <v>5</v>
      </c>
      <c r="L20" s="87">
        <v>193</v>
      </c>
      <c r="M20" s="87">
        <v>1523</v>
      </c>
      <c r="N20" s="87">
        <v>2752</v>
      </c>
      <c r="O20" s="87">
        <v>9</v>
      </c>
      <c r="P20" s="110">
        <v>72</v>
      </c>
      <c r="Q20" s="115"/>
      <c r="R20" s="126">
        <v>1114</v>
      </c>
      <c r="S20" s="126">
        <v>117</v>
      </c>
      <c r="T20" s="126">
        <v>29</v>
      </c>
      <c r="U20" s="135">
        <v>1331</v>
      </c>
      <c r="V20" s="138"/>
      <c r="W20" s="138"/>
      <c r="X20" s="138"/>
      <c r="Y20" s="144"/>
      <c r="Z20" s="147">
        <v>80</v>
      </c>
      <c r="AA20" s="156" t="s">
        <v>6</v>
      </c>
    </row>
    <row r="21" spans="2:27" ht="18.75" customHeight="1">
      <c r="B21" s="11"/>
      <c r="C21" s="18"/>
      <c r="D21" s="37" t="s">
        <v>0</v>
      </c>
      <c r="E21" s="52">
        <v>6091</v>
      </c>
      <c r="F21" s="66">
        <v>1412</v>
      </c>
      <c r="G21" s="77">
        <v>1374</v>
      </c>
      <c r="H21" s="89">
        <v>5</v>
      </c>
      <c r="I21" s="89">
        <v>33</v>
      </c>
      <c r="J21" s="89">
        <v>2073</v>
      </c>
      <c r="K21" s="89">
        <v>5</v>
      </c>
      <c r="L21" s="89">
        <v>569</v>
      </c>
      <c r="M21" s="89">
        <v>1499</v>
      </c>
      <c r="N21" s="89">
        <v>2604</v>
      </c>
      <c r="O21" s="89">
        <v>16</v>
      </c>
      <c r="P21" s="111">
        <v>163</v>
      </c>
      <c r="Q21" s="116"/>
      <c r="R21" s="127">
        <v>784</v>
      </c>
      <c r="S21" s="127">
        <v>51</v>
      </c>
      <c r="T21" s="127">
        <v>15</v>
      </c>
      <c r="U21" s="110">
        <v>1384</v>
      </c>
      <c r="V21" s="137"/>
      <c r="W21" s="137"/>
      <c r="X21" s="137"/>
      <c r="Y21" s="143"/>
      <c r="Z21" s="148">
        <v>191</v>
      </c>
      <c r="AA21" s="158" t="s">
        <v>6</v>
      </c>
    </row>
    <row r="22" spans="2:27" ht="18.75" customHeight="1">
      <c r="B22" s="11"/>
      <c r="C22" s="19" t="s">
        <v>15</v>
      </c>
      <c r="D22" s="37" t="s">
        <v>3</v>
      </c>
      <c r="E22" s="51">
        <v>3548</v>
      </c>
      <c r="F22" s="65">
        <v>734</v>
      </c>
      <c r="G22" s="76">
        <v>714</v>
      </c>
      <c r="H22" s="87">
        <v>3</v>
      </c>
      <c r="I22" s="87">
        <v>17</v>
      </c>
      <c r="J22" s="87">
        <v>1341</v>
      </c>
      <c r="K22" s="87">
        <v>5</v>
      </c>
      <c r="L22" s="87">
        <v>477</v>
      </c>
      <c r="M22" s="87">
        <v>859</v>
      </c>
      <c r="N22" s="87">
        <v>1472</v>
      </c>
      <c r="O22" s="87">
        <v>14</v>
      </c>
      <c r="P22" s="110">
        <v>140</v>
      </c>
      <c r="Q22" s="115"/>
      <c r="R22" s="126">
        <v>394</v>
      </c>
      <c r="S22" s="126">
        <v>20</v>
      </c>
      <c r="T22" s="126">
        <v>7</v>
      </c>
      <c r="U22" s="110">
        <v>746</v>
      </c>
      <c r="V22" s="137"/>
      <c r="W22" s="137"/>
      <c r="X22" s="137"/>
      <c r="Y22" s="143"/>
      <c r="Z22" s="147">
        <v>151</v>
      </c>
      <c r="AA22" s="156" t="s">
        <v>6</v>
      </c>
    </row>
    <row r="23" spans="2:27" ht="18.75" customHeight="1">
      <c r="B23" s="12"/>
      <c r="C23" s="21"/>
      <c r="D23" s="39" t="s">
        <v>5</v>
      </c>
      <c r="E23" s="53">
        <v>2543</v>
      </c>
      <c r="F23" s="67">
        <v>678</v>
      </c>
      <c r="G23" s="78">
        <v>660</v>
      </c>
      <c r="H23" s="90">
        <v>2</v>
      </c>
      <c r="I23" s="90">
        <v>16</v>
      </c>
      <c r="J23" s="90">
        <v>732</v>
      </c>
      <c r="K23" s="100" t="s">
        <v>6</v>
      </c>
      <c r="L23" s="90">
        <v>92</v>
      </c>
      <c r="M23" s="90">
        <v>640</v>
      </c>
      <c r="N23" s="90">
        <v>1132</v>
      </c>
      <c r="O23" s="90">
        <v>2</v>
      </c>
      <c r="P23" s="112">
        <v>23</v>
      </c>
      <c r="Q23" s="117"/>
      <c r="R23" s="128">
        <v>390</v>
      </c>
      <c r="S23" s="128">
        <v>31</v>
      </c>
      <c r="T23" s="128">
        <v>8</v>
      </c>
      <c r="U23" s="112">
        <v>638</v>
      </c>
      <c r="V23" s="139"/>
      <c r="W23" s="139"/>
      <c r="X23" s="139"/>
      <c r="Y23" s="145"/>
      <c r="Z23" s="149">
        <v>40</v>
      </c>
      <c r="AA23" s="159" t="s">
        <v>6</v>
      </c>
    </row>
    <row r="24" spans="2:27" ht="18.75" customHeight="1">
      <c r="B24" s="10" t="s">
        <v>1</v>
      </c>
      <c r="C24" s="22"/>
      <c r="D24" s="40" t="s">
        <v>0</v>
      </c>
      <c r="E24" s="54">
        <v>13976</v>
      </c>
      <c r="F24" s="64">
        <v>1570</v>
      </c>
      <c r="G24" s="75">
        <v>1564</v>
      </c>
      <c r="H24" s="91" t="s">
        <v>6</v>
      </c>
      <c r="I24" s="91">
        <v>6</v>
      </c>
      <c r="J24" s="91">
        <v>5116</v>
      </c>
      <c r="K24" s="91">
        <v>29</v>
      </c>
      <c r="L24" s="91">
        <v>1295</v>
      </c>
      <c r="M24" s="91">
        <v>3792</v>
      </c>
      <c r="N24" s="91">
        <v>7281</v>
      </c>
      <c r="O24" s="91">
        <v>63</v>
      </c>
      <c r="P24" s="109">
        <v>567</v>
      </c>
      <c r="Q24" s="114"/>
      <c r="R24" s="125">
        <v>2586</v>
      </c>
      <c r="S24" s="130">
        <v>291</v>
      </c>
      <c r="T24" s="130">
        <v>74</v>
      </c>
      <c r="U24" s="109">
        <v>3325</v>
      </c>
      <c r="V24" s="136"/>
      <c r="W24" s="136"/>
      <c r="X24" s="136"/>
      <c r="Y24" s="142"/>
      <c r="Z24" s="146">
        <v>375</v>
      </c>
      <c r="AA24" s="160" t="s">
        <v>6</v>
      </c>
    </row>
    <row r="25" spans="2:27" ht="18.75" customHeight="1">
      <c r="B25" s="11"/>
      <c r="C25" s="23" t="s">
        <v>14</v>
      </c>
      <c r="D25" s="41" t="s">
        <v>3</v>
      </c>
      <c r="E25" s="55">
        <v>8206</v>
      </c>
      <c r="F25" s="65">
        <v>836</v>
      </c>
      <c r="G25" s="76">
        <v>831</v>
      </c>
      <c r="H25" s="88" t="s">
        <v>6</v>
      </c>
      <c r="I25" s="88">
        <v>5</v>
      </c>
      <c r="J25" s="88">
        <v>3495</v>
      </c>
      <c r="K25" s="88">
        <v>24</v>
      </c>
      <c r="L25" s="88">
        <v>1084</v>
      </c>
      <c r="M25" s="88">
        <v>2387</v>
      </c>
      <c r="N25" s="88">
        <v>3870</v>
      </c>
      <c r="O25" s="88">
        <v>50</v>
      </c>
      <c r="P25" s="110">
        <v>481</v>
      </c>
      <c r="Q25" s="115"/>
      <c r="R25" s="126">
        <v>1252</v>
      </c>
      <c r="S25" s="121">
        <v>129</v>
      </c>
      <c r="T25" s="121">
        <v>39</v>
      </c>
      <c r="U25" s="110">
        <v>1632</v>
      </c>
      <c r="V25" s="137"/>
      <c r="W25" s="137"/>
      <c r="X25" s="137"/>
      <c r="Y25" s="143"/>
      <c r="Z25" s="147">
        <v>287</v>
      </c>
      <c r="AA25" s="156" t="s">
        <v>6</v>
      </c>
    </row>
    <row r="26" spans="2:27" ht="18.75" customHeight="1">
      <c r="B26" s="11"/>
      <c r="C26" s="24"/>
      <c r="D26" s="38" t="s">
        <v>5</v>
      </c>
      <c r="E26" s="55">
        <v>5770</v>
      </c>
      <c r="F26" s="65">
        <v>734</v>
      </c>
      <c r="G26" s="76">
        <v>733</v>
      </c>
      <c r="H26" s="88" t="s">
        <v>6</v>
      </c>
      <c r="I26" s="88">
        <v>1</v>
      </c>
      <c r="J26" s="88">
        <v>1621</v>
      </c>
      <c r="K26" s="88">
        <v>5</v>
      </c>
      <c r="L26" s="88">
        <v>211</v>
      </c>
      <c r="M26" s="88">
        <v>1405</v>
      </c>
      <c r="N26" s="88">
        <v>3411</v>
      </c>
      <c r="O26" s="88">
        <v>13</v>
      </c>
      <c r="P26" s="110">
        <v>86</v>
      </c>
      <c r="Q26" s="115"/>
      <c r="R26" s="126">
        <v>1334</v>
      </c>
      <c r="S26" s="121">
        <v>162</v>
      </c>
      <c r="T26" s="121">
        <v>35</v>
      </c>
      <c r="U26" s="135">
        <v>1693</v>
      </c>
      <c r="V26" s="138"/>
      <c r="W26" s="138"/>
      <c r="X26" s="138"/>
      <c r="Y26" s="144"/>
      <c r="Z26" s="147">
        <v>88</v>
      </c>
      <c r="AA26" s="161" t="s">
        <v>6</v>
      </c>
    </row>
    <row r="27" spans="2:27" ht="18.75" customHeight="1">
      <c r="B27" s="11"/>
      <c r="C27" s="25"/>
      <c r="D27" s="41" t="s">
        <v>0</v>
      </c>
      <c r="E27" s="56">
        <v>5931</v>
      </c>
      <c r="F27" s="66">
        <v>1293</v>
      </c>
      <c r="G27" s="77">
        <v>1264</v>
      </c>
      <c r="H27" s="89">
        <v>2</v>
      </c>
      <c r="I27" s="89">
        <v>27</v>
      </c>
      <c r="J27" s="89">
        <v>1989</v>
      </c>
      <c r="K27" s="89">
        <v>2</v>
      </c>
      <c r="L27" s="89">
        <v>629</v>
      </c>
      <c r="M27" s="89">
        <v>1358</v>
      </c>
      <c r="N27" s="89">
        <v>2644</v>
      </c>
      <c r="O27" s="89">
        <v>14</v>
      </c>
      <c r="P27" s="111">
        <v>194</v>
      </c>
      <c r="Q27" s="116"/>
      <c r="R27" s="120">
        <v>803</v>
      </c>
      <c r="S27" s="120">
        <v>55</v>
      </c>
      <c r="T27" s="120">
        <v>14</v>
      </c>
      <c r="U27" s="110">
        <v>1375</v>
      </c>
      <c r="V27" s="137"/>
      <c r="W27" s="137"/>
      <c r="X27" s="137"/>
      <c r="Y27" s="143"/>
      <c r="Z27" s="148">
        <v>189</v>
      </c>
      <c r="AA27" s="158" t="s">
        <v>6</v>
      </c>
    </row>
    <row r="28" spans="2:27" ht="18.75" customHeight="1">
      <c r="B28" s="11"/>
      <c r="C28" s="23" t="s">
        <v>15</v>
      </c>
      <c r="D28" s="41" t="s">
        <v>3</v>
      </c>
      <c r="E28" s="55">
        <v>3476</v>
      </c>
      <c r="F28" s="65">
        <v>686</v>
      </c>
      <c r="G28" s="76">
        <v>670</v>
      </c>
      <c r="H28" s="87">
        <v>1</v>
      </c>
      <c r="I28" s="87">
        <v>13</v>
      </c>
      <c r="J28" s="87">
        <v>1334</v>
      </c>
      <c r="K28" s="87">
        <v>2</v>
      </c>
      <c r="L28" s="87">
        <v>520</v>
      </c>
      <c r="M28" s="87">
        <v>812</v>
      </c>
      <c r="N28" s="87">
        <v>1455</v>
      </c>
      <c r="O28" s="87">
        <v>9</v>
      </c>
      <c r="P28" s="110">
        <v>160</v>
      </c>
      <c r="Q28" s="115"/>
      <c r="R28" s="121">
        <v>393</v>
      </c>
      <c r="S28" s="121">
        <v>10</v>
      </c>
      <c r="T28" s="121">
        <v>10</v>
      </c>
      <c r="U28" s="110">
        <v>725</v>
      </c>
      <c r="V28" s="137"/>
      <c r="W28" s="137"/>
      <c r="X28" s="137"/>
      <c r="Y28" s="143"/>
      <c r="Z28" s="147">
        <v>143</v>
      </c>
      <c r="AA28" s="156" t="s">
        <v>6</v>
      </c>
    </row>
    <row r="29" spans="2:27" ht="18.75" customHeight="1">
      <c r="B29" s="12"/>
      <c r="C29" s="26"/>
      <c r="D29" s="42" t="s">
        <v>5</v>
      </c>
      <c r="E29" s="57">
        <v>2455</v>
      </c>
      <c r="F29" s="67">
        <v>609</v>
      </c>
      <c r="G29" s="78">
        <v>594</v>
      </c>
      <c r="H29" s="90">
        <v>1</v>
      </c>
      <c r="I29" s="90">
        <v>14</v>
      </c>
      <c r="J29" s="90">
        <v>655</v>
      </c>
      <c r="K29" s="100" t="s">
        <v>6</v>
      </c>
      <c r="L29" s="90">
        <v>109</v>
      </c>
      <c r="M29" s="90">
        <v>546</v>
      </c>
      <c r="N29" s="90">
        <v>1189</v>
      </c>
      <c r="O29" s="90">
        <v>5</v>
      </c>
      <c r="P29" s="112">
        <v>34</v>
      </c>
      <c r="Q29" s="117"/>
      <c r="R29" s="122">
        <v>410</v>
      </c>
      <c r="S29" s="122">
        <v>40</v>
      </c>
      <c r="T29" s="122">
        <v>4</v>
      </c>
      <c r="U29" s="112">
        <v>650</v>
      </c>
      <c r="V29" s="139"/>
      <c r="W29" s="139"/>
      <c r="X29" s="139"/>
      <c r="Y29" s="145"/>
      <c r="Z29" s="149">
        <v>46</v>
      </c>
      <c r="AA29" s="159" t="s">
        <v>6</v>
      </c>
    </row>
    <row r="30" spans="2:27" s="4" customFormat="1" ht="14.25" customHeight="1">
      <c r="B30" s="13" t="s">
        <v>9</v>
      </c>
      <c r="C30" s="27"/>
      <c r="D30" s="27"/>
      <c r="E30" s="27"/>
    </row>
    <row r="31" spans="2:27" ht="16.5" customHeight="1">
      <c r="B31" s="6" t="s">
        <v>43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27" ht="15.75" customHeight="1">
      <c r="B32" s="7"/>
      <c r="C32" s="7"/>
      <c r="N32" s="105"/>
      <c r="O32" s="105"/>
      <c r="P32" s="105"/>
      <c r="S32" s="129" t="s">
        <v>30</v>
      </c>
      <c r="T32" s="133"/>
      <c r="U32" s="133"/>
      <c r="V32" s="133"/>
      <c r="W32" s="133"/>
      <c r="X32" s="133"/>
      <c r="Y32" s="133"/>
      <c r="Z32" s="133"/>
      <c r="AA32" s="133"/>
    </row>
    <row r="33" spans="2:28" ht="18.75" customHeight="1">
      <c r="B33" s="8" t="s">
        <v>8</v>
      </c>
      <c r="C33" s="16" t="s">
        <v>11</v>
      </c>
      <c r="D33" s="34"/>
      <c r="E33" s="8" t="s">
        <v>0</v>
      </c>
      <c r="F33" s="58" t="s">
        <v>20</v>
      </c>
      <c r="G33" s="69"/>
      <c r="H33" s="69"/>
      <c r="I33" s="97"/>
      <c r="J33" s="58" t="s">
        <v>24</v>
      </c>
      <c r="K33" s="69"/>
      <c r="L33" s="69"/>
      <c r="M33" s="97"/>
      <c r="N33" s="106" t="s">
        <v>25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152" t="s">
        <v>32</v>
      </c>
    </row>
    <row r="34" spans="2:28" ht="66.75" customHeight="1">
      <c r="B34" s="9"/>
      <c r="C34" s="17"/>
      <c r="D34" s="35"/>
      <c r="E34" s="9"/>
      <c r="F34" s="59" t="s">
        <v>17</v>
      </c>
      <c r="G34" s="70" t="s">
        <v>18</v>
      </c>
      <c r="H34" s="86" t="s">
        <v>19</v>
      </c>
      <c r="I34" s="98" t="s">
        <v>38</v>
      </c>
      <c r="J34" s="101" t="s">
        <v>17</v>
      </c>
      <c r="K34" s="102" t="s">
        <v>21</v>
      </c>
      <c r="L34" s="103" t="s">
        <v>22</v>
      </c>
      <c r="M34" s="104" t="s">
        <v>23</v>
      </c>
      <c r="N34" s="107" t="s">
        <v>17</v>
      </c>
      <c r="O34" s="59" t="s">
        <v>27</v>
      </c>
      <c r="P34" s="59" t="s">
        <v>39</v>
      </c>
      <c r="Q34" s="113" t="s">
        <v>40</v>
      </c>
      <c r="R34" s="113" t="s">
        <v>41</v>
      </c>
      <c r="S34" s="113" t="s">
        <v>26</v>
      </c>
      <c r="T34" s="113" t="s">
        <v>28</v>
      </c>
      <c r="U34" s="113" t="s">
        <v>29</v>
      </c>
      <c r="V34" s="113" t="s">
        <v>31</v>
      </c>
      <c r="W34" s="113" t="s">
        <v>33</v>
      </c>
      <c r="X34" s="113" t="s">
        <v>34</v>
      </c>
      <c r="Y34" s="141" t="s">
        <v>7</v>
      </c>
      <c r="Z34" s="141" t="s">
        <v>35</v>
      </c>
      <c r="AA34" s="153"/>
    </row>
    <row r="35" spans="2:28" ht="18.75" customHeight="1">
      <c r="B35" s="10" t="s">
        <v>4</v>
      </c>
      <c r="C35" s="22"/>
      <c r="D35" s="40" t="s">
        <v>0</v>
      </c>
      <c r="E35" s="54">
        <v>14709</v>
      </c>
      <c r="F35" s="64">
        <v>1344</v>
      </c>
      <c r="G35" s="79">
        <v>1335</v>
      </c>
      <c r="H35" s="92">
        <v>3</v>
      </c>
      <c r="I35" s="92">
        <v>6</v>
      </c>
      <c r="J35" s="92">
        <v>5207</v>
      </c>
      <c r="K35" s="92">
        <v>22</v>
      </c>
      <c r="L35" s="92">
        <v>1375</v>
      </c>
      <c r="M35" s="92">
        <v>3810</v>
      </c>
      <c r="N35" s="92">
        <v>8146</v>
      </c>
      <c r="O35" s="92">
        <v>75</v>
      </c>
      <c r="P35" s="109">
        <v>700</v>
      </c>
      <c r="Q35" s="114"/>
      <c r="R35" s="125">
        <v>2656</v>
      </c>
      <c r="S35" s="130">
        <v>304</v>
      </c>
      <c r="T35" s="130">
        <v>66</v>
      </c>
      <c r="U35" s="109">
        <v>3876</v>
      </c>
      <c r="V35" s="136"/>
      <c r="W35" s="136"/>
      <c r="X35" s="136"/>
      <c r="Y35" s="142"/>
      <c r="Z35" s="146">
        <v>469</v>
      </c>
      <c r="AA35" s="160" t="s">
        <v>6</v>
      </c>
    </row>
    <row r="36" spans="2:28" ht="18.75" customHeight="1">
      <c r="B36" s="11"/>
      <c r="C36" s="23" t="s">
        <v>14</v>
      </c>
      <c r="D36" s="41" t="s">
        <v>3</v>
      </c>
      <c r="E36" s="55">
        <v>8618</v>
      </c>
      <c r="F36" s="65">
        <v>757</v>
      </c>
      <c r="G36" s="76">
        <v>749</v>
      </c>
      <c r="H36" s="87">
        <v>3</v>
      </c>
      <c r="I36" s="87">
        <v>5</v>
      </c>
      <c r="J36" s="87">
        <v>3657</v>
      </c>
      <c r="K36" s="87">
        <v>17</v>
      </c>
      <c r="L36" s="87">
        <v>1172</v>
      </c>
      <c r="M36" s="87">
        <v>2468</v>
      </c>
      <c r="N36" s="87">
        <v>4199</v>
      </c>
      <c r="O36" s="87">
        <v>61</v>
      </c>
      <c r="P36" s="110">
        <v>548</v>
      </c>
      <c r="Q36" s="115"/>
      <c r="R36" s="126">
        <v>1218</v>
      </c>
      <c r="S36" s="121">
        <v>137</v>
      </c>
      <c r="T36" s="121">
        <v>29</v>
      </c>
      <c r="U36" s="110">
        <v>1862</v>
      </c>
      <c r="V36" s="137"/>
      <c r="W36" s="137"/>
      <c r="X36" s="137"/>
      <c r="Y36" s="143"/>
      <c r="Z36" s="147">
        <v>344</v>
      </c>
      <c r="AA36" s="156" t="s">
        <v>6</v>
      </c>
    </row>
    <row r="37" spans="2:28" ht="18.75" customHeight="1">
      <c r="B37" s="11"/>
      <c r="C37" s="28"/>
      <c r="D37" s="38" t="s">
        <v>5</v>
      </c>
      <c r="E37" s="55">
        <v>6091</v>
      </c>
      <c r="F37" s="65">
        <v>587</v>
      </c>
      <c r="G37" s="76">
        <v>586</v>
      </c>
      <c r="H37" s="88" t="s">
        <v>6</v>
      </c>
      <c r="I37" s="87">
        <v>1</v>
      </c>
      <c r="J37" s="87">
        <v>1550</v>
      </c>
      <c r="K37" s="87">
        <v>5</v>
      </c>
      <c r="L37" s="87">
        <v>203</v>
      </c>
      <c r="M37" s="87">
        <v>1342</v>
      </c>
      <c r="N37" s="87">
        <v>3947</v>
      </c>
      <c r="O37" s="87">
        <v>14</v>
      </c>
      <c r="P37" s="110">
        <v>152</v>
      </c>
      <c r="Q37" s="115"/>
      <c r="R37" s="126">
        <v>1438</v>
      </c>
      <c r="S37" s="121">
        <v>167</v>
      </c>
      <c r="T37" s="121">
        <v>37</v>
      </c>
      <c r="U37" s="135">
        <v>2014</v>
      </c>
      <c r="V37" s="138"/>
      <c r="W37" s="138"/>
      <c r="X37" s="138"/>
      <c r="Y37" s="144"/>
      <c r="Z37" s="147">
        <v>125</v>
      </c>
      <c r="AA37" s="161" t="s">
        <v>6</v>
      </c>
    </row>
    <row r="38" spans="2:28" ht="18.75" customHeight="1">
      <c r="B38" s="11"/>
      <c r="C38" s="29"/>
      <c r="D38" s="41" t="s">
        <v>0</v>
      </c>
      <c r="E38" s="56">
        <v>5840</v>
      </c>
      <c r="F38" s="66">
        <v>1015</v>
      </c>
      <c r="G38" s="80">
        <v>980</v>
      </c>
      <c r="H38" s="89">
        <v>6</v>
      </c>
      <c r="I38" s="89">
        <v>29</v>
      </c>
      <c r="J38" s="89">
        <v>2014</v>
      </c>
      <c r="K38" s="89">
        <v>3</v>
      </c>
      <c r="L38" s="89">
        <v>636</v>
      </c>
      <c r="M38" s="89">
        <v>1375</v>
      </c>
      <c r="N38" s="89">
        <v>2809</v>
      </c>
      <c r="O38" s="89">
        <v>18</v>
      </c>
      <c r="P38" s="111">
        <v>224</v>
      </c>
      <c r="Q38" s="116"/>
      <c r="R38" s="120">
        <v>855</v>
      </c>
      <c r="S38" s="120">
        <v>55</v>
      </c>
      <c r="T38" s="120">
        <v>11</v>
      </c>
      <c r="U38" s="110">
        <v>1461</v>
      </c>
      <c r="V38" s="137"/>
      <c r="W38" s="137"/>
      <c r="X38" s="137"/>
      <c r="Y38" s="143"/>
      <c r="Z38" s="148">
        <v>185</v>
      </c>
      <c r="AA38" s="156" t="s">
        <v>6</v>
      </c>
    </row>
    <row r="39" spans="2:28" ht="18.75" customHeight="1">
      <c r="B39" s="11"/>
      <c r="C39" s="23" t="s">
        <v>15</v>
      </c>
      <c r="D39" s="41" t="s">
        <v>3</v>
      </c>
      <c r="E39" s="55">
        <v>3409</v>
      </c>
      <c r="F39" s="65">
        <v>534</v>
      </c>
      <c r="G39" s="81">
        <v>513</v>
      </c>
      <c r="H39" s="87">
        <v>3</v>
      </c>
      <c r="I39" s="87">
        <v>18</v>
      </c>
      <c r="J39" s="87">
        <v>1363</v>
      </c>
      <c r="K39" s="87">
        <v>3</v>
      </c>
      <c r="L39" s="87">
        <v>532</v>
      </c>
      <c r="M39" s="87">
        <v>828</v>
      </c>
      <c r="N39" s="87">
        <v>1511</v>
      </c>
      <c r="O39" s="87">
        <v>15</v>
      </c>
      <c r="P39" s="110">
        <v>183</v>
      </c>
      <c r="Q39" s="115"/>
      <c r="R39" s="121">
        <v>410</v>
      </c>
      <c r="S39" s="121">
        <v>16</v>
      </c>
      <c r="T39" s="121">
        <v>8</v>
      </c>
      <c r="U39" s="110">
        <v>742</v>
      </c>
      <c r="V39" s="137"/>
      <c r="W39" s="137"/>
      <c r="X39" s="137"/>
      <c r="Y39" s="143"/>
      <c r="Z39" s="147">
        <v>137</v>
      </c>
      <c r="AA39" s="156" t="s">
        <v>6</v>
      </c>
    </row>
    <row r="40" spans="2:28" ht="18.75" customHeight="1">
      <c r="B40" s="12"/>
      <c r="C40" s="26"/>
      <c r="D40" s="42" t="s">
        <v>5</v>
      </c>
      <c r="E40" s="57">
        <v>2431</v>
      </c>
      <c r="F40" s="67">
        <v>481</v>
      </c>
      <c r="G40" s="82">
        <v>467</v>
      </c>
      <c r="H40" s="90">
        <v>3</v>
      </c>
      <c r="I40" s="90">
        <v>11</v>
      </c>
      <c r="J40" s="90">
        <v>651</v>
      </c>
      <c r="K40" s="100" t="s">
        <v>6</v>
      </c>
      <c r="L40" s="90">
        <v>104</v>
      </c>
      <c r="M40" s="90">
        <v>547</v>
      </c>
      <c r="N40" s="90">
        <v>1298</v>
      </c>
      <c r="O40" s="90">
        <v>3</v>
      </c>
      <c r="P40" s="112">
        <v>41</v>
      </c>
      <c r="Q40" s="117"/>
      <c r="R40" s="122">
        <v>445</v>
      </c>
      <c r="S40" s="122">
        <v>39</v>
      </c>
      <c r="T40" s="122">
        <v>3</v>
      </c>
      <c r="U40" s="112">
        <v>719</v>
      </c>
      <c r="V40" s="139"/>
      <c r="W40" s="139"/>
      <c r="X40" s="139"/>
      <c r="Y40" s="145"/>
      <c r="Z40" s="149">
        <v>48</v>
      </c>
      <c r="AA40" s="159" t="s">
        <v>6</v>
      </c>
    </row>
    <row r="41" spans="2:28" s="5" customFormat="1" ht="18.75" customHeight="1">
      <c r="B41" s="10" t="s">
        <v>16</v>
      </c>
      <c r="C41" s="30" t="s">
        <v>0</v>
      </c>
      <c r="D41" s="43"/>
      <c r="E41" s="54">
        <v>20893</v>
      </c>
      <c r="F41" s="64">
        <f>F42+F43</f>
        <v>2222</v>
      </c>
      <c r="G41" s="75">
        <f>G42+G43</f>
        <v>2187</v>
      </c>
      <c r="H41" s="87">
        <v>2</v>
      </c>
      <c r="I41" s="87">
        <f>I42+I43</f>
        <v>33</v>
      </c>
      <c r="J41" s="87">
        <v>6439</v>
      </c>
      <c r="K41" s="87">
        <v>9</v>
      </c>
      <c r="L41" s="87">
        <v>1634</v>
      </c>
      <c r="M41" s="87">
        <v>4796</v>
      </c>
      <c r="N41" s="87">
        <f t="shared" ref="N41:N46" si="0">SUM(O41:Z41)</f>
        <v>12046</v>
      </c>
      <c r="O41" s="87">
        <v>82</v>
      </c>
      <c r="P41" s="87">
        <v>158</v>
      </c>
      <c r="Q41" s="87">
        <v>853</v>
      </c>
      <c r="R41" s="87">
        <v>2863</v>
      </c>
      <c r="S41" s="131">
        <v>290</v>
      </c>
      <c r="T41" s="131">
        <v>94</v>
      </c>
      <c r="U41" s="131">
        <v>866</v>
      </c>
      <c r="V41" s="87">
        <v>1612</v>
      </c>
      <c r="W41" s="87">
        <v>921</v>
      </c>
      <c r="X41" s="87">
        <v>328</v>
      </c>
      <c r="Y41" s="87">
        <v>3336</v>
      </c>
      <c r="Z41" s="150">
        <v>643</v>
      </c>
      <c r="AA41" s="162">
        <v>186</v>
      </c>
    </row>
    <row r="42" spans="2:28" s="5" customFormat="1" ht="18" customHeight="1">
      <c r="B42" s="11"/>
      <c r="C42" s="31" t="s">
        <v>3</v>
      </c>
      <c r="D42" s="44"/>
      <c r="E42" s="55">
        <v>12241</v>
      </c>
      <c r="F42" s="65">
        <f>G42+H42+I42</f>
        <v>1241</v>
      </c>
      <c r="G42" s="76">
        <v>1220</v>
      </c>
      <c r="H42" s="87">
        <v>2</v>
      </c>
      <c r="I42" s="87">
        <v>19</v>
      </c>
      <c r="J42" s="87">
        <v>4538</v>
      </c>
      <c r="K42" s="87">
        <v>8</v>
      </c>
      <c r="L42" s="87">
        <v>1383</v>
      </c>
      <c r="M42" s="87">
        <v>3147</v>
      </c>
      <c r="N42" s="87">
        <f t="shared" si="0"/>
        <v>6363</v>
      </c>
      <c r="O42" s="87">
        <v>72</v>
      </c>
      <c r="P42" s="87">
        <v>108</v>
      </c>
      <c r="Q42" s="87">
        <v>675</v>
      </c>
      <c r="R42" s="87">
        <v>1425</v>
      </c>
      <c r="S42" s="131">
        <v>126</v>
      </c>
      <c r="T42" s="131">
        <v>58</v>
      </c>
      <c r="U42" s="131">
        <v>340</v>
      </c>
      <c r="V42" s="87">
        <v>364</v>
      </c>
      <c r="W42" s="87">
        <v>436</v>
      </c>
      <c r="X42" s="87">
        <v>189</v>
      </c>
      <c r="Y42" s="87">
        <v>2088</v>
      </c>
      <c r="Z42" s="150">
        <v>482</v>
      </c>
      <c r="AA42" s="162">
        <v>99</v>
      </c>
    </row>
    <row r="43" spans="2:28" s="5" customFormat="1" ht="18" customHeight="1">
      <c r="B43" s="14"/>
      <c r="C43" s="32" t="s">
        <v>5</v>
      </c>
      <c r="D43" s="45"/>
      <c r="E43" s="57">
        <v>8652</v>
      </c>
      <c r="F43" s="67">
        <f>SUM(G43:I43)</f>
        <v>981</v>
      </c>
      <c r="G43" s="78">
        <v>967</v>
      </c>
      <c r="H43" s="93" t="s">
        <v>6</v>
      </c>
      <c r="I43" s="90">
        <v>14</v>
      </c>
      <c r="J43" s="90">
        <v>1901</v>
      </c>
      <c r="K43" s="90">
        <v>1</v>
      </c>
      <c r="L43" s="90">
        <v>251</v>
      </c>
      <c r="M43" s="90">
        <v>1649</v>
      </c>
      <c r="N43" s="90">
        <f t="shared" si="0"/>
        <v>5683</v>
      </c>
      <c r="O43" s="90">
        <v>10</v>
      </c>
      <c r="P43" s="90">
        <v>50</v>
      </c>
      <c r="Q43" s="90">
        <v>178</v>
      </c>
      <c r="R43" s="90">
        <v>1438</v>
      </c>
      <c r="S43" s="132">
        <v>164</v>
      </c>
      <c r="T43" s="132">
        <v>36</v>
      </c>
      <c r="U43" s="132">
        <v>526</v>
      </c>
      <c r="V43" s="90">
        <v>1248</v>
      </c>
      <c r="W43" s="90">
        <v>485</v>
      </c>
      <c r="X43" s="90">
        <v>139</v>
      </c>
      <c r="Y43" s="90">
        <v>1248</v>
      </c>
      <c r="Z43" s="151">
        <v>161</v>
      </c>
      <c r="AA43" s="163">
        <v>87</v>
      </c>
    </row>
    <row r="44" spans="2:28" s="5" customFormat="1" ht="18.75" customHeight="1">
      <c r="B44" s="10" t="s">
        <v>2</v>
      </c>
      <c r="C44" s="30" t="s">
        <v>0</v>
      </c>
      <c r="D44" s="43"/>
      <c r="E44" s="54">
        <v>20885</v>
      </c>
      <c r="F44" s="64">
        <v>1940</v>
      </c>
      <c r="G44" s="83">
        <v>1914</v>
      </c>
      <c r="H44" s="94"/>
      <c r="I44" s="87">
        <v>26</v>
      </c>
      <c r="J44" s="87">
        <v>6317</v>
      </c>
      <c r="K44" s="87">
        <v>9</v>
      </c>
      <c r="L44" s="87">
        <v>1329</v>
      </c>
      <c r="M44" s="87">
        <v>4979</v>
      </c>
      <c r="N44" s="87">
        <f t="shared" si="0"/>
        <v>12328</v>
      </c>
      <c r="O44" s="87">
        <f t="shared" ref="O44:Z44" si="1">SUM(O45:O46)</f>
        <v>89</v>
      </c>
      <c r="P44" s="87">
        <f t="shared" si="1"/>
        <v>138</v>
      </c>
      <c r="Q44" s="87">
        <f t="shared" si="1"/>
        <v>958</v>
      </c>
      <c r="R44" s="87">
        <f t="shared" si="1"/>
        <v>2800</v>
      </c>
      <c r="S44" s="131">
        <f t="shared" si="1"/>
        <v>299</v>
      </c>
      <c r="T44" s="131">
        <f t="shared" si="1"/>
        <v>188</v>
      </c>
      <c r="U44" s="131">
        <f t="shared" si="1"/>
        <v>849</v>
      </c>
      <c r="V44" s="87">
        <f t="shared" si="1"/>
        <v>1888</v>
      </c>
      <c r="W44" s="87">
        <f t="shared" si="1"/>
        <v>950</v>
      </c>
      <c r="X44" s="87">
        <f t="shared" si="1"/>
        <v>164</v>
      </c>
      <c r="Y44" s="87">
        <f t="shared" si="1"/>
        <v>3208</v>
      </c>
      <c r="Z44" s="150">
        <f t="shared" si="1"/>
        <v>797</v>
      </c>
      <c r="AA44" s="162">
        <v>300</v>
      </c>
      <c r="AB44" s="164"/>
    </row>
    <row r="45" spans="2:28" s="5" customFormat="1" ht="18" customHeight="1">
      <c r="B45" s="11"/>
      <c r="C45" s="31" t="s">
        <v>3</v>
      </c>
      <c r="D45" s="44"/>
      <c r="E45" s="55">
        <v>12469</v>
      </c>
      <c r="F45" s="65">
        <v>1136</v>
      </c>
      <c r="G45" s="84">
        <v>1119</v>
      </c>
      <c r="H45" s="95"/>
      <c r="I45" s="87">
        <v>17</v>
      </c>
      <c r="J45" s="87">
        <v>4539</v>
      </c>
      <c r="K45" s="87">
        <v>6</v>
      </c>
      <c r="L45" s="87">
        <v>1154</v>
      </c>
      <c r="M45" s="87">
        <v>3379</v>
      </c>
      <c r="N45" s="87">
        <f t="shared" si="0"/>
        <v>6589</v>
      </c>
      <c r="O45" s="87">
        <v>77</v>
      </c>
      <c r="P45" s="87">
        <v>96</v>
      </c>
      <c r="Q45" s="87">
        <v>735</v>
      </c>
      <c r="R45" s="87">
        <v>1362</v>
      </c>
      <c r="S45" s="131">
        <v>119</v>
      </c>
      <c r="T45" s="131">
        <v>97</v>
      </c>
      <c r="U45" s="131">
        <v>290</v>
      </c>
      <c r="V45" s="87">
        <v>418</v>
      </c>
      <c r="W45" s="87">
        <v>424</v>
      </c>
      <c r="X45" s="87">
        <v>89</v>
      </c>
      <c r="Y45" s="87">
        <v>2249</v>
      </c>
      <c r="Z45" s="150">
        <v>633</v>
      </c>
      <c r="AA45" s="162">
        <v>205</v>
      </c>
      <c r="AB45" s="164"/>
    </row>
    <row r="46" spans="2:28" s="5" customFormat="1" ht="18" customHeight="1">
      <c r="B46" s="14"/>
      <c r="C46" s="32" t="s">
        <v>5</v>
      </c>
      <c r="D46" s="45"/>
      <c r="E46" s="57">
        <v>8416</v>
      </c>
      <c r="F46" s="67">
        <v>804</v>
      </c>
      <c r="G46" s="85">
        <v>795</v>
      </c>
      <c r="H46" s="96"/>
      <c r="I46" s="90">
        <v>9</v>
      </c>
      <c r="J46" s="90">
        <v>1778</v>
      </c>
      <c r="K46" s="90">
        <v>3</v>
      </c>
      <c r="L46" s="90">
        <v>175</v>
      </c>
      <c r="M46" s="90">
        <v>1600</v>
      </c>
      <c r="N46" s="90">
        <f t="shared" si="0"/>
        <v>5739</v>
      </c>
      <c r="O46" s="90">
        <v>12</v>
      </c>
      <c r="P46" s="90">
        <v>42</v>
      </c>
      <c r="Q46" s="90">
        <v>223</v>
      </c>
      <c r="R46" s="90">
        <v>1438</v>
      </c>
      <c r="S46" s="132">
        <v>180</v>
      </c>
      <c r="T46" s="132">
        <v>91</v>
      </c>
      <c r="U46" s="132">
        <v>559</v>
      </c>
      <c r="V46" s="90">
        <v>1470</v>
      </c>
      <c r="W46" s="90">
        <v>526</v>
      </c>
      <c r="X46" s="90">
        <v>75</v>
      </c>
      <c r="Y46" s="90">
        <v>959</v>
      </c>
      <c r="Z46" s="151">
        <v>164</v>
      </c>
      <c r="AA46" s="163">
        <v>95</v>
      </c>
      <c r="AB46" s="164"/>
    </row>
    <row r="47" spans="2:28" s="5" customFormat="1" ht="18.75" customHeight="1">
      <c r="B47" s="10" t="s">
        <v>36</v>
      </c>
      <c r="C47" s="30" t="s">
        <v>0</v>
      </c>
      <c r="D47" s="43"/>
      <c r="E47" s="54">
        <v>21419</v>
      </c>
      <c r="F47" s="64">
        <v>1904</v>
      </c>
      <c r="G47" s="83">
        <v>1878</v>
      </c>
      <c r="H47" s="94"/>
      <c r="I47" s="87">
        <v>26</v>
      </c>
      <c r="J47" s="87">
        <v>6610</v>
      </c>
      <c r="K47" s="87">
        <v>8</v>
      </c>
      <c r="L47" s="87">
        <v>1398</v>
      </c>
      <c r="M47" s="87">
        <v>5204</v>
      </c>
      <c r="N47" s="87">
        <v>12709</v>
      </c>
      <c r="O47" s="87">
        <v>76</v>
      </c>
      <c r="P47" s="87">
        <v>143</v>
      </c>
      <c r="Q47" s="87">
        <v>952</v>
      </c>
      <c r="R47" s="87">
        <v>2708</v>
      </c>
      <c r="S47" s="131">
        <v>297</v>
      </c>
      <c r="T47" s="131">
        <v>229</v>
      </c>
      <c r="U47" s="131">
        <v>884</v>
      </c>
      <c r="V47" s="87">
        <v>2294</v>
      </c>
      <c r="W47" s="87">
        <v>901</v>
      </c>
      <c r="X47" s="87">
        <v>215</v>
      </c>
      <c r="Y47" s="87">
        <v>3097</v>
      </c>
      <c r="Z47" s="150">
        <v>913</v>
      </c>
      <c r="AA47" s="162">
        <v>196</v>
      </c>
      <c r="AB47" s="164"/>
    </row>
    <row r="48" spans="2:28" s="5" customFormat="1" ht="18" customHeight="1">
      <c r="B48" s="11"/>
      <c r="C48" s="31" t="s">
        <v>3</v>
      </c>
      <c r="D48" s="44"/>
      <c r="E48" s="55">
        <v>12641</v>
      </c>
      <c r="F48" s="65">
        <v>1120</v>
      </c>
      <c r="G48" s="84">
        <v>1104</v>
      </c>
      <c r="H48" s="95"/>
      <c r="I48" s="87">
        <v>16</v>
      </c>
      <c r="J48" s="87">
        <v>4892</v>
      </c>
      <c r="K48" s="87">
        <v>5</v>
      </c>
      <c r="L48" s="87">
        <v>1189</v>
      </c>
      <c r="M48" s="87">
        <v>3698</v>
      </c>
      <c r="N48" s="87">
        <v>6519</v>
      </c>
      <c r="O48" s="87">
        <v>64</v>
      </c>
      <c r="P48" s="87">
        <v>107</v>
      </c>
      <c r="Q48" s="87">
        <v>735</v>
      </c>
      <c r="R48" s="87">
        <v>1257</v>
      </c>
      <c r="S48" s="131">
        <v>118</v>
      </c>
      <c r="T48" s="131">
        <v>124</v>
      </c>
      <c r="U48" s="131">
        <v>293</v>
      </c>
      <c r="V48" s="87">
        <v>519</v>
      </c>
      <c r="W48" s="87">
        <v>384</v>
      </c>
      <c r="X48" s="87">
        <v>126</v>
      </c>
      <c r="Y48" s="87">
        <v>2075</v>
      </c>
      <c r="Z48" s="150">
        <v>717</v>
      </c>
      <c r="AA48" s="162">
        <v>110</v>
      </c>
      <c r="AB48" s="164"/>
    </row>
    <row r="49" spans="2:28" s="5" customFormat="1" ht="18" customHeight="1">
      <c r="B49" s="14"/>
      <c r="C49" s="32" t="s">
        <v>5</v>
      </c>
      <c r="D49" s="45"/>
      <c r="E49" s="57">
        <v>8778</v>
      </c>
      <c r="F49" s="67">
        <v>784</v>
      </c>
      <c r="G49" s="85">
        <v>774</v>
      </c>
      <c r="H49" s="96"/>
      <c r="I49" s="90">
        <v>10</v>
      </c>
      <c r="J49" s="90">
        <v>1718</v>
      </c>
      <c r="K49" s="90">
        <v>3</v>
      </c>
      <c r="L49" s="90">
        <v>209</v>
      </c>
      <c r="M49" s="90">
        <v>1506</v>
      </c>
      <c r="N49" s="90">
        <v>6190</v>
      </c>
      <c r="O49" s="90">
        <v>12</v>
      </c>
      <c r="P49" s="90">
        <v>36</v>
      </c>
      <c r="Q49" s="90">
        <v>217</v>
      </c>
      <c r="R49" s="90">
        <v>1451</v>
      </c>
      <c r="S49" s="132">
        <v>179</v>
      </c>
      <c r="T49" s="132">
        <v>105</v>
      </c>
      <c r="U49" s="132">
        <v>591</v>
      </c>
      <c r="V49" s="90">
        <v>1775</v>
      </c>
      <c r="W49" s="90">
        <v>517</v>
      </c>
      <c r="X49" s="90">
        <v>89</v>
      </c>
      <c r="Y49" s="90">
        <v>1022</v>
      </c>
      <c r="Z49" s="151">
        <v>196</v>
      </c>
      <c r="AA49" s="163">
        <v>86</v>
      </c>
      <c r="AB49" s="164"/>
    </row>
    <row r="50" spans="2:28" s="5" customFormat="1" ht="18" customHeight="1">
      <c r="B50" s="10" t="s">
        <v>10</v>
      </c>
      <c r="C50" s="30" t="s">
        <v>0</v>
      </c>
      <c r="D50" s="43"/>
      <c r="E50" s="54">
        <v>22061</v>
      </c>
      <c r="F50" s="64">
        <v>1794</v>
      </c>
      <c r="G50" s="83">
        <v>1770</v>
      </c>
      <c r="H50" s="94"/>
      <c r="I50" s="87">
        <v>24</v>
      </c>
      <c r="J50" s="87">
        <v>6511</v>
      </c>
      <c r="K50" s="87">
        <v>4</v>
      </c>
      <c r="L50" s="87">
        <v>1396</v>
      </c>
      <c r="M50" s="87">
        <v>5111</v>
      </c>
      <c r="N50" s="87">
        <v>13610</v>
      </c>
      <c r="O50" s="87">
        <v>65</v>
      </c>
      <c r="P50" s="87">
        <v>169</v>
      </c>
      <c r="Q50" s="87">
        <v>1042</v>
      </c>
      <c r="R50" s="87">
        <v>2733</v>
      </c>
      <c r="S50" s="131">
        <v>257</v>
      </c>
      <c r="T50" s="131">
        <v>245</v>
      </c>
      <c r="U50" s="131">
        <v>898</v>
      </c>
      <c r="V50" s="87">
        <v>2615</v>
      </c>
      <c r="W50" s="87">
        <v>963</v>
      </c>
      <c r="X50" s="87">
        <v>224</v>
      </c>
      <c r="Y50" s="87">
        <f>N50-(SUM(O50:X50)+Z50)</f>
        <v>3481</v>
      </c>
      <c r="Z50" s="150">
        <v>918</v>
      </c>
      <c r="AA50" s="162">
        <v>146</v>
      </c>
      <c r="AB50" s="164"/>
    </row>
    <row r="51" spans="2:28" s="5" customFormat="1" ht="18" customHeight="1">
      <c r="B51" s="11"/>
      <c r="C51" s="31" t="s">
        <v>3</v>
      </c>
      <c r="D51" s="44"/>
      <c r="E51" s="55">
        <v>12752</v>
      </c>
      <c r="F51" s="65">
        <v>1062</v>
      </c>
      <c r="G51" s="84">
        <v>1049</v>
      </c>
      <c r="H51" s="95"/>
      <c r="I51" s="87">
        <v>13</v>
      </c>
      <c r="J51" s="87">
        <v>4775</v>
      </c>
      <c r="K51" s="87">
        <v>2</v>
      </c>
      <c r="L51" s="87">
        <v>1157</v>
      </c>
      <c r="M51" s="87">
        <v>3616</v>
      </c>
      <c r="N51" s="87">
        <v>6855</v>
      </c>
      <c r="O51" s="87">
        <v>61</v>
      </c>
      <c r="P51" s="87">
        <v>129</v>
      </c>
      <c r="Q51" s="87">
        <v>788</v>
      </c>
      <c r="R51" s="87">
        <v>1272</v>
      </c>
      <c r="S51" s="131">
        <v>91</v>
      </c>
      <c r="T51" s="131">
        <v>142</v>
      </c>
      <c r="U51" s="131">
        <v>276</v>
      </c>
      <c r="V51" s="87">
        <v>588</v>
      </c>
      <c r="W51" s="87">
        <v>399</v>
      </c>
      <c r="X51" s="87">
        <v>116</v>
      </c>
      <c r="Y51" s="87">
        <f>N51-(SUM(O51:X51)+Z51)</f>
        <v>2325</v>
      </c>
      <c r="Z51" s="150">
        <v>668</v>
      </c>
      <c r="AA51" s="162">
        <v>60</v>
      </c>
      <c r="AB51" s="164"/>
    </row>
    <row r="52" spans="2:28" s="5" customFormat="1" ht="18" customHeight="1">
      <c r="B52" s="14"/>
      <c r="C52" s="32" t="s">
        <v>5</v>
      </c>
      <c r="D52" s="45"/>
      <c r="E52" s="57">
        <v>9309</v>
      </c>
      <c r="F52" s="67">
        <v>732</v>
      </c>
      <c r="G52" s="85">
        <v>721</v>
      </c>
      <c r="H52" s="96"/>
      <c r="I52" s="90">
        <v>11</v>
      </c>
      <c r="J52" s="90">
        <v>1736</v>
      </c>
      <c r="K52" s="90">
        <v>2</v>
      </c>
      <c r="L52" s="90">
        <v>239</v>
      </c>
      <c r="M52" s="90">
        <v>1495</v>
      </c>
      <c r="N52" s="90">
        <v>6755</v>
      </c>
      <c r="O52" s="90">
        <v>4</v>
      </c>
      <c r="P52" s="90">
        <v>40</v>
      </c>
      <c r="Q52" s="90">
        <v>254</v>
      </c>
      <c r="R52" s="90">
        <v>1461</v>
      </c>
      <c r="S52" s="132">
        <v>166</v>
      </c>
      <c r="T52" s="132">
        <v>103</v>
      </c>
      <c r="U52" s="132">
        <v>622</v>
      </c>
      <c r="V52" s="90">
        <v>2027</v>
      </c>
      <c r="W52" s="90">
        <v>564</v>
      </c>
      <c r="X52" s="90">
        <v>108</v>
      </c>
      <c r="Y52" s="90">
        <f>N52-(SUM(O52:X52)+Z52)</f>
        <v>1156</v>
      </c>
      <c r="Z52" s="151">
        <v>250</v>
      </c>
      <c r="AA52" s="163">
        <v>86</v>
      </c>
      <c r="AB52" s="164"/>
    </row>
    <row r="53" spans="2:28" ht="14.25" customHeight="1">
      <c r="B53" s="15" t="s">
        <v>9</v>
      </c>
      <c r="C53" s="33"/>
      <c r="D53" s="33"/>
      <c r="E53" s="3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8" ht="13.5">
      <c r="B54" s="2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0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8" ht="13.5">
      <c r="O55" s="108"/>
    </row>
    <row r="56" spans="2:28" ht="13.5">
      <c r="O56" s="108"/>
    </row>
    <row r="57" spans="2:28" ht="13.5">
      <c r="O57" s="108"/>
    </row>
    <row r="58" spans="2:28" ht="13.5">
      <c r="O58" s="108"/>
    </row>
    <row r="59" spans="2:28" ht="13.5">
      <c r="O59" s="108"/>
    </row>
    <row r="60" spans="2:28" ht="13.5">
      <c r="O60" s="108"/>
    </row>
    <row r="61" spans="2:28" ht="13.5">
      <c r="O61" s="108"/>
    </row>
    <row r="62" spans="2:28" ht="13.5">
      <c r="O62" s="108"/>
    </row>
    <row r="63" spans="2:28" ht="13.5">
      <c r="O63" s="108"/>
    </row>
    <row r="64" spans="2:28" ht="13.5">
      <c r="O64" s="108"/>
    </row>
    <row r="65" spans="15:15" ht="13.5">
      <c r="O65" s="108"/>
    </row>
    <row r="66" spans="15:15" ht="13.5">
      <c r="O66" s="108"/>
    </row>
    <row r="67" spans="15:15" ht="13.5">
      <c r="O67" s="108"/>
    </row>
    <row r="68" spans="15:15" ht="13.5">
      <c r="O68" s="108"/>
    </row>
  </sheetData>
  <mergeCells count="112">
    <mergeCell ref="B1:H1"/>
    <mergeCell ref="N2:P2"/>
    <mergeCell ref="W2:AA2"/>
    <mergeCell ref="S3:AA3"/>
    <mergeCell ref="F4:I4"/>
    <mergeCell ref="J4:M4"/>
    <mergeCell ref="N4:Z4"/>
    <mergeCell ref="P6:Q6"/>
    <mergeCell ref="U6:Y6"/>
    <mergeCell ref="P7:Q7"/>
    <mergeCell ref="U7:Y7"/>
    <mergeCell ref="P8:Q8"/>
    <mergeCell ref="U8:Y8"/>
    <mergeCell ref="P9:Q9"/>
    <mergeCell ref="U9:Y9"/>
    <mergeCell ref="P10:Q10"/>
    <mergeCell ref="U10:Y10"/>
    <mergeCell ref="P11:Q11"/>
    <mergeCell ref="U11:Y11"/>
    <mergeCell ref="P12:Q12"/>
    <mergeCell ref="U12:Y12"/>
    <mergeCell ref="P13:Q13"/>
    <mergeCell ref="U13:Y13"/>
    <mergeCell ref="P14:Q14"/>
    <mergeCell ref="U14:Y14"/>
    <mergeCell ref="P15:Q15"/>
    <mergeCell ref="U15:Y15"/>
    <mergeCell ref="P16:Q16"/>
    <mergeCell ref="U16:Y16"/>
    <mergeCell ref="P17:Q17"/>
    <mergeCell ref="U17:Y17"/>
    <mergeCell ref="P18:Q18"/>
    <mergeCell ref="U18:Y18"/>
    <mergeCell ref="P19:Q19"/>
    <mergeCell ref="U19:Y19"/>
    <mergeCell ref="P20:Q20"/>
    <mergeCell ref="U20:Y20"/>
    <mergeCell ref="P21:Q21"/>
    <mergeCell ref="U21:Y21"/>
    <mergeCell ref="P22:Q22"/>
    <mergeCell ref="U22:Y22"/>
    <mergeCell ref="P23:Q23"/>
    <mergeCell ref="U23:Y23"/>
    <mergeCell ref="P24:Q24"/>
    <mergeCell ref="U24:Y24"/>
    <mergeCell ref="P25:Q25"/>
    <mergeCell ref="U25:Y25"/>
    <mergeCell ref="P26:Q26"/>
    <mergeCell ref="U26:Y26"/>
    <mergeCell ref="P27:Q27"/>
    <mergeCell ref="U27:Y27"/>
    <mergeCell ref="P28:Q28"/>
    <mergeCell ref="U28:Y28"/>
    <mergeCell ref="P29:Q29"/>
    <mergeCell ref="U29:Y29"/>
    <mergeCell ref="B30:E30"/>
    <mergeCell ref="B31:M31"/>
    <mergeCell ref="S32:AA32"/>
    <mergeCell ref="F33:I33"/>
    <mergeCell ref="J33:M33"/>
    <mergeCell ref="N33:Z33"/>
    <mergeCell ref="P35:Q35"/>
    <mergeCell ref="U35:Y35"/>
    <mergeCell ref="P36:Q36"/>
    <mergeCell ref="U36:Y36"/>
    <mergeCell ref="P37:Q37"/>
    <mergeCell ref="U37:Y37"/>
    <mergeCell ref="P38:Q38"/>
    <mergeCell ref="U38:Y38"/>
    <mergeCell ref="P39:Q39"/>
    <mergeCell ref="U39:Y39"/>
    <mergeCell ref="P40:Q40"/>
    <mergeCell ref="U40:Y40"/>
    <mergeCell ref="C41:D41"/>
    <mergeCell ref="C42:D42"/>
    <mergeCell ref="C43:D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B53:E53"/>
    <mergeCell ref="B4:B5"/>
    <mergeCell ref="C4:D5"/>
    <mergeCell ref="E4:E5"/>
    <mergeCell ref="AA4:AA5"/>
    <mergeCell ref="B6:B11"/>
    <mergeCell ref="B12:B17"/>
    <mergeCell ref="B18:B23"/>
    <mergeCell ref="B24:B29"/>
    <mergeCell ref="B33:B34"/>
    <mergeCell ref="C33:D34"/>
    <mergeCell ref="E33:E34"/>
    <mergeCell ref="AA33:AA34"/>
    <mergeCell ref="B35:B40"/>
    <mergeCell ref="B41:B43"/>
    <mergeCell ref="B44:B46"/>
    <mergeCell ref="B47:B49"/>
    <mergeCell ref="B50:B52"/>
  </mergeCells>
  <phoneticPr fontId="2"/>
  <pageMargins left="0.27" right="0.26" top="0.48" bottom="0.37" header="0.27" footer="0.27"/>
  <pageSetup paperSize="9" scale="98" fitToWidth="1" fitToHeight="1" orientation="landscape" usePrinterDefaults="1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2‐11　産業別就業者数（15歳以上）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2016-02-18T07:56:55Z</cp:lastPrinted>
  <dcterms:created xsi:type="dcterms:W3CDTF">2001-11-06T02:24:45Z</dcterms:created>
  <dcterms:modified xsi:type="dcterms:W3CDTF">2023-03-29T00:19:08Z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2023-03-29T00:19:08Z</vt:filetime>
  </property>
</Properties>
</file>